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eoakley\Desktop\"/>
    </mc:Choice>
  </mc:AlternateContent>
  <bookViews>
    <workbookView xWindow="120" yWindow="105" windowWidth="17235" windowHeight="6810"/>
  </bookViews>
  <sheets>
    <sheet name="Table of Contents" sheetId="4" r:id="rId1"/>
    <sheet name="Student Data" sheetId="8" r:id="rId2"/>
    <sheet name="Teacher Data" sheetId="1" r:id="rId3"/>
    <sheet name="Other Costs and External Funds" sheetId="9" r:id="rId4"/>
    <sheet name="Transportation" sheetId="10" r:id="rId5"/>
  </sheets>
  <calcPr calcId="171027"/>
</workbook>
</file>

<file path=xl/calcChain.xml><?xml version="1.0" encoding="utf-8"?>
<calcChain xmlns="http://schemas.openxmlformats.org/spreadsheetml/2006/main">
  <c r="B68" i="9" l="1"/>
  <c r="B64" i="9"/>
  <c r="B61" i="9"/>
</calcChain>
</file>

<file path=xl/sharedStrings.xml><?xml version="1.0" encoding="utf-8"?>
<sst xmlns="http://schemas.openxmlformats.org/spreadsheetml/2006/main" count="403" uniqueCount="205">
  <si>
    <t>Table 1</t>
  </si>
  <si>
    <t>Table 2</t>
  </si>
  <si>
    <t>Table 3</t>
  </si>
  <si>
    <t>Math</t>
  </si>
  <si>
    <t>Table 4</t>
  </si>
  <si>
    <t>Science</t>
  </si>
  <si>
    <t>Total Enrollment</t>
  </si>
  <si>
    <t>Number of Classes</t>
  </si>
  <si>
    <t>Total Pre-K Enrollment</t>
  </si>
  <si>
    <t>4-Year Pre-K Enrollment</t>
  </si>
  <si>
    <t>3-Year Pre-K Enrollment</t>
  </si>
  <si>
    <t>Kindergarten Enrollment</t>
  </si>
  <si>
    <t>Average Class Size</t>
  </si>
  <si>
    <t>School Name</t>
  </si>
  <si>
    <t>Barrett Elementary School</t>
  </si>
  <si>
    <t>Campbell Elementary School</t>
  </si>
  <si>
    <t>Carlin Springs Elementary School</t>
  </si>
  <si>
    <t>Discovery Elementary School</t>
  </si>
  <si>
    <t>Drew Elementary School</t>
  </si>
  <si>
    <t>Hoffman-Boston Elementary School</t>
  </si>
  <si>
    <t>Jamestown Elementary School</t>
  </si>
  <si>
    <t>McKinley Elementary School</t>
  </si>
  <si>
    <t>All Montessori Programs</t>
  </si>
  <si>
    <t>Montessori Programs</t>
  </si>
  <si>
    <t>VPI Pre-K Programs</t>
  </si>
  <si>
    <t>Abingdon Elementary School</t>
  </si>
  <si>
    <t>Arlington Science Focus Elementary School</t>
  </si>
  <si>
    <t>Arlington Traditional School</t>
  </si>
  <si>
    <t>Ashlawn Elementary School</t>
  </si>
  <si>
    <t>Barcroft Elementary School</t>
  </si>
  <si>
    <t>Claremont Elementary School</t>
  </si>
  <si>
    <t>Key Elementary School</t>
  </si>
  <si>
    <t>Long Branch Elementary School</t>
  </si>
  <si>
    <t>Oakridge Elementary School</t>
  </si>
  <si>
    <t>Patrick Henry Elementary School*</t>
  </si>
  <si>
    <t>Randolph Elementary School</t>
  </si>
  <si>
    <t xml:space="preserve"> -- </t>
  </si>
  <si>
    <t>Enrollment by Student Characteristics</t>
  </si>
  <si>
    <t>Number/Percentage</t>
  </si>
  <si>
    <t>Montessori - Number of Students</t>
  </si>
  <si>
    <t>Montessori - Percentage of Students</t>
  </si>
  <si>
    <t>VPI - Number of Students</t>
  </si>
  <si>
    <t>VPI - Percentage of Students</t>
  </si>
  <si>
    <t>Characteristic</t>
  </si>
  <si>
    <t>Income Threshold (Percentage of FPL)</t>
  </si>
  <si>
    <t>Below 130%</t>
  </si>
  <si>
    <t>131-200%</t>
  </si>
  <si>
    <t>201-350%</t>
  </si>
  <si>
    <t>351% and Above</t>
  </si>
  <si>
    <t>Not Available</t>
  </si>
  <si>
    <t>Student Data</t>
  </si>
  <si>
    <t>Position</t>
  </si>
  <si>
    <t>Number of Staff</t>
  </si>
  <si>
    <t>Average Student-Staff Ratio</t>
  </si>
  <si>
    <t>Montessori Teacher - Elementary</t>
  </si>
  <si>
    <t>Montessori Teacher - Primary</t>
  </si>
  <si>
    <t>Montessori Teacher - Primary Elementary</t>
  </si>
  <si>
    <t>Montessori Teachers  (All)</t>
  </si>
  <si>
    <t>Assistants (All)</t>
  </si>
  <si>
    <t>Montessori Assistants</t>
  </si>
  <si>
    <t>Preschool Assistants</t>
  </si>
  <si>
    <t>All Staff</t>
  </si>
  <si>
    <t>Kindergarten Assistants</t>
  </si>
  <si>
    <t>Special Education Assistants</t>
  </si>
  <si>
    <t>Preschool Teachers (All)</t>
  </si>
  <si>
    <t>Average Years of Experience</t>
  </si>
  <si>
    <t>Average Salary</t>
  </si>
  <si>
    <t>Total Salary Cost</t>
  </si>
  <si>
    <t>Average Benefits</t>
  </si>
  <si>
    <t>Total Benefits Cost</t>
  </si>
  <si>
    <t>Average Cost - Salary &amp; Benefits</t>
  </si>
  <si>
    <t>Total Cost - Salary &amp; Benefits</t>
  </si>
  <si>
    <t>20.6 years</t>
  </si>
  <si>
    <t>14.4 years</t>
  </si>
  <si>
    <t>Staff Levels, Average Experience, and Salary</t>
  </si>
  <si>
    <t>VPI Program</t>
  </si>
  <si>
    <t>Montessori Program</t>
  </si>
  <si>
    <t>Less than 5 Years</t>
  </si>
  <si>
    <t>5-10 Years</t>
  </si>
  <si>
    <t>11-15 Years</t>
  </si>
  <si>
    <t>16-20 Years</t>
  </si>
  <si>
    <t>21-25 Years</t>
  </si>
  <si>
    <t>26-30 Years</t>
  </si>
  <si>
    <t>More than 30 Years</t>
  </si>
  <si>
    <t>Total</t>
  </si>
  <si>
    <t>Number of Teachers</t>
  </si>
  <si>
    <t xml:space="preserve"> Percentage of Teachers</t>
  </si>
  <si>
    <t>Distribution of Teacher Experience</t>
  </si>
  <si>
    <t>Per-Pupil Personnel Costs*</t>
  </si>
  <si>
    <t>Montessori Program Non-Personnel Costs</t>
  </si>
  <si>
    <t>Furniture</t>
  </si>
  <si>
    <t>Instructional and Classroom Materials</t>
  </si>
  <si>
    <t>Sensorial</t>
  </si>
  <si>
    <t>Practical Life</t>
  </si>
  <si>
    <t>Geography</t>
  </si>
  <si>
    <t>Language</t>
  </si>
  <si>
    <t>Misc.</t>
  </si>
  <si>
    <t>Music</t>
  </si>
  <si>
    <t>Art</t>
  </si>
  <si>
    <t>Shipping Costs (for all materials)</t>
  </si>
  <si>
    <t>Cost</t>
  </si>
  <si>
    <t>Professional Development and Curriculum Development Costs, 2015-2016</t>
  </si>
  <si>
    <t>Start-up Costs, Sample Classroom, 2013-2014</t>
  </si>
  <si>
    <t>Percentage of Total Cost</t>
  </si>
  <si>
    <t>Substitute Teachers</t>
  </si>
  <si>
    <t>Registration Costs</t>
  </si>
  <si>
    <t>Subscriptions</t>
  </si>
  <si>
    <t>Instructional Materials</t>
  </si>
  <si>
    <t>Curriculum Development</t>
  </si>
  <si>
    <t>VPI Grant Funding, 2015-2016</t>
  </si>
  <si>
    <t>VPI Non-Personnel Costs and Revenue</t>
  </si>
  <si>
    <t>Start-up Costs, Sample Classroom, 2011</t>
  </si>
  <si>
    <t>Dramatic Play (including play furniture)</t>
  </si>
  <si>
    <t>Language Arts</t>
  </si>
  <si>
    <t>Curriculum</t>
  </si>
  <si>
    <t>Physical Education</t>
  </si>
  <si>
    <t>Rest Time</t>
  </si>
  <si>
    <t>Arts</t>
  </si>
  <si>
    <t>Number of Positions     (where applicable)</t>
  </si>
  <si>
    <t>Personnel Services</t>
  </si>
  <si>
    <t xml:space="preserve">  Administration</t>
  </si>
  <si>
    <t xml:space="preserve">  Teachers</t>
  </si>
  <si>
    <t xml:space="preserve">  Clerical</t>
  </si>
  <si>
    <t>Instructional Assistants</t>
  </si>
  <si>
    <t xml:space="preserve">  Substitutes</t>
  </si>
  <si>
    <t>Staff Hourly</t>
  </si>
  <si>
    <t>Hourly Assistants, home visits</t>
  </si>
  <si>
    <t xml:space="preserve">  Teacher Hourly, home visits</t>
  </si>
  <si>
    <t>Employee Benefits</t>
  </si>
  <si>
    <t>Fixed Charges (Hourly 7.65%)</t>
  </si>
  <si>
    <t>Fixed Charges ***(37%)</t>
  </si>
  <si>
    <t>Purchased Contract Services</t>
  </si>
  <si>
    <t>Budget</t>
  </si>
  <si>
    <t>Percentage of Total Budget</t>
  </si>
  <si>
    <t xml:space="preserve">  Professional Development</t>
  </si>
  <si>
    <t xml:space="preserve">  Consultants- ELL assessment</t>
  </si>
  <si>
    <t xml:space="preserve">  Other - Dental services</t>
  </si>
  <si>
    <t>Internal Services</t>
  </si>
  <si>
    <t xml:space="preserve">  Pupil Transportation /field trips </t>
  </si>
  <si>
    <t xml:space="preserve">  Food Services-student snacks</t>
  </si>
  <si>
    <t>Other Charges</t>
  </si>
  <si>
    <t xml:space="preserve">  Professional Travel </t>
  </si>
  <si>
    <t>Materials &amp; Supplies</t>
  </si>
  <si>
    <t>Instructional</t>
  </si>
  <si>
    <t xml:space="preserve">Parental Involvement </t>
  </si>
  <si>
    <t>Unspecified</t>
  </si>
  <si>
    <t>Total Grant Funding</t>
  </si>
  <si>
    <t>Total Bus Ridership</t>
  </si>
  <si>
    <t>Non-Bus Riders</t>
  </si>
  <si>
    <t>4-Year-Old Bus Riders</t>
  </si>
  <si>
    <t>3-Year-Old Bus Riders*</t>
  </si>
  <si>
    <t>Pre-K Ridership Rate</t>
  </si>
  <si>
    <t>Estimated Pre-K Transportation Cost**</t>
  </si>
  <si>
    <t>Estimated Bus Attendant Costs</t>
  </si>
  <si>
    <t>Bus Attendant Salary Data</t>
  </si>
  <si>
    <t>*Note: 3-Year-Old Bus Riders are noted for the two elementary schools where these students are eligible for transportation services (Campbell and Drew), and where all students are eligible for transportation (Hoffman-Boston). It should also be noted that one school that does not typically provide transportation for 3-year-old students reported one 3-year-old bus rider (Jamestown Elementary).
**Note: Estimated Pre-K transportation costs are calculated based on the per-pupil cost provided by APS ($469.02) for the most recently available academic year (2014-2015).</t>
  </si>
  <si>
    <t>Average Base Pay</t>
  </si>
  <si>
    <t>Benefits</t>
  </si>
  <si>
    <t>Contract Hours/Day</t>
  </si>
  <si>
    <t>Average Cost Per Day Per Attendant</t>
  </si>
  <si>
    <t>Number of Pre-K Bus Attendants</t>
  </si>
  <si>
    <t>General Education Bus Attendants</t>
  </si>
  <si>
    <t>Special Education Bus Attendants</t>
  </si>
  <si>
    <t>Teacher Data</t>
  </si>
  <si>
    <t>Other Costs and External Funds</t>
  </si>
  <si>
    <t>Transportation</t>
  </si>
  <si>
    <t>Endorsement</t>
  </si>
  <si>
    <t>Number of Montessori Teachers</t>
  </si>
  <si>
    <t>Percentage of Montessori Teachers</t>
  </si>
  <si>
    <t>Number of VPI Teachers</t>
  </si>
  <si>
    <t>Percentage of VPI Teachers</t>
  </si>
  <si>
    <t>Total Pre-K Bus Riders</t>
  </si>
  <si>
    <t>All VPI Pre-K Programs</t>
  </si>
  <si>
    <t xml:space="preserve">*Note: Selected school sites include: Campbell Elementary, Drew Elementary, and Hoffman-Boston Elementary. </t>
  </si>
  <si>
    <t>Number of Bus Attendants</t>
  </si>
  <si>
    <t>Assistants (All)**</t>
  </si>
  <si>
    <t>*Note: Per-Pupil Montessori program costs include Kindergarten students. 
**Note: "Total Salary Cost" and "Total Benefits Cost" are estimated for VPI assistants, because salary data is only available for 32 of 34 assistants. This analysis assumes the average salary and benefit cost for each missing assistant.</t>
  </si>
  <si>
    <t>Teacher Endorsements</t>
  </si>
  <si>
    <t>All Early Childhood Endorsements</t>
  </si>
  <si>
    <t>EARLY/PRIMARY EDUCATION PREK-3</t>
  </si>
  <si>
    <t>EARLY EDUCATION PRE K-3</t>
  </si>
  <si>
    <t>EARLY EDUCATION NK-4</t>
  </si>
  <si>
    <t>ELEMENTARY EDUCATION PREK-6</t>
  </si>
  <si>
    <t>EARLY CHILDHOOD SPECIAL EDUCATION</t>
  </si>
  <si>
    <t>ELEMENTARY GRADES NK-8</t>
  </si>
  <si>
    <t>ELEMENTARY GRADES PRE K-6</t>
  </si>
  <si>
    <t>Other Endorsements</t>
  </si>
  <si>
    <t>ELEMENTARY GRADES 3-6</t>
  </si>
  <si>
    <t>MIDDLE EDUCATION GRADES 6-8</t>
  </si>
  <si>
    <t>MIDDLE EDUCATION GRADES 4-8</t>
  </si>
  <si>
    <t>ENGLISH AS A SECOND LANGUAGE PRE K-12</t>
  </si>
  <si>
    <t>SPANISH PRE K-12</t>
  </si>
  <si>
    <t>FRENCH PRE K-12</t>
  </si>
  <si>
    <t>SPECIFIC LEARNING DISABILITIES K-12</t>
  </si>
  <si>
    <t>ADM &amp; SUPV PREK-12 CENTRAL OFFICE ONLY</t>
  </si>
  <si>
    <t>SCHOOL COUNSELOR PRE K-12</t>
  </si>
  <si>
    <t>FAMILY AND CONSUMER SCIENCES</t>
  </si>
  <si>
    <t>READING SPECIALIST</t>
  </si>
  <si>
    <t>HEARING IMPAIRMENT PRE K-12</t>
  </si>
  <si>
    <t>EMOTIONAL DISTURBANCE K-12</t>
  </si>
  <si>
    <t>MATHEMATICS</t>
  </si>
  <si>
    <t>PROVISIONAL ADMIN AND SUPER PREK-12</t>
  </si>
  <si>
    <t>KINDERGARTEN ELEMENTARY GRADES 1-7</t>
  </si>
  <si>
    <t>MENTAL RETARDATION K-12</t>
  </si>
  <si>
    <t>This document provides a detailed breakdown of enrollment, staffing, and costs associated with Arlington Public Schools' Early Education Programs, including Montessori Primary Program and Virginia Preschool Initiative (VPI) Pre-K.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</si>
</sst>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0.0"/>
    <numFmt numFmtId="165" formatCode="0.0%"/>
    <numFmt numFmtId="166" formatCode="&quot;$&quot;#,##0.00"/>
  </numFmts>
  <fonts count="12" x14ac:knownFonts="1">
    <font>
      <sz val="11"/>
      <color theme="1"/>
      <name val="Calibri"/>
      <family val="2"/>
      <scheme val="minor"/>
    </font>
    <font>
      <b/>
      <sz val="11"/>
      <color theme="0"/>
      <name val="Calibri"/>
      <family val="2"/>
      <scheme val="minor"/>
    </font>
    <font>
      <sz val="11"/>
      <name val="Calibri"/>
      <family val="2"/>
      <scheme val="minor"/>
    </font>
    <font>
      <sz val="11"/>
      <color theme="9"/>
      <name val="Calibri"/>
      <family val="2"/>
      <scheme val="minor"/>
    </font>
    <font>
      <b/>
      <sz val="11"/>
      <color theme="9"/>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9"/>
      <color theme="1"/>
      <name val="Calibri"/>
      <family val="2"/>
      <scheme val="minor"/>
    </font>
    <font>
      <b/>
      <sz val="8"/>
      <color theme="1"/>
      <name val="Calibri"/>
      <family val="2"/>
      <scheme val="minor"/>
    </font>
  </fonts>
  <fills count="9">
    <fill>
      <patternFill patternType="none"/>
    </fill>
    <fill>
      <patternFill patternType="gray125"/>
    </fill>
    <fill>
      <patternFill patternType="solid">
        <fgColor theme="4"/>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bgColor indexed="64"/>
      </patternFill>
    </fill>
    <fill>
      <patternFill patternType="solid">
        <fgColor theme="5"/>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5" fillId="0" borderId="0" applyNumberForma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127">
    <xf numFmtId="0" fontId="0" fillId="0" borderId="0" xfId="0"/>
    <xf numFmtId="0" fontId="0" fillId="3" borderId="0" xfId="0" applyFill="1" applyAlignment="1">
      <alignment horizontal="center" vertical="center" wrapText="1"/>
    </xf>
    <xf numFmtId="0" fontId="0" fillId="3" borderId="0" xfId="0" applyFill="1" applyAlignment="1">
      <alignment horizontal="left" vertical="center" wrapText="1"/>
    </xf>
    <xf numFmtId="0" fontId="1" fillId="2" borderId="0" xfId="0" applyFont="1" applyFill="1" applyAlignment="1">
      <alignment horizontal="center" vertical="center" wrapText="1"/>
    </xf>
    <xf numFmtId="0" fontId="0" fillId="4" borderId="0" xfId="0" applyFill="1" applyAlignment="1">
      <alignment horizontal="center" vertical="center" wrapText="1"/>
    </xf>
    <xf numFmtId="0" fontId="0" fillId="4" borderId="0" xfId="0" applyFill="1" applyAlignment="1">
      <alignment horizontal="left" vertical="center" wrapText="1"/>
    </xf>
    <xf numFmtId="0" fontId="0" fillId="6" borderId="0" xfId="0" applyFill="1"/>
    <xf numFmtId="0" fontId="0" fillId="2" borderId="0" xfId="0" applyFill="1"/>
    <xf numFmtId="0" fontId="2" fillId="4" borderId="0" xfId="0" applyFont="1" applyFill="1" applyBorder="1"/>
    <xf numFmtId="0" fontId="0" fillId="8" borderId="0" xfId="0" applyFill="1" applyAlignment="1">
      <alignment horizontal="left" vertical="center" wrapText="1"/>
    </xf>
    <xf numFmtId="0" fontId="7" fillId="0" borderId="0" xfId="0" applyFont="1"/>
    <xf numFmtId="0" fontId="0" fillId="0" borderId="0" xfId="0" applyAlignment="1">
      <alignment horizontal="center"/>
    </xf>
    <xf numFmtId="164" fontId="0" fillId="0" borderId="0" xfId="0" applyNumberFormat="1" applyAlignment="1">
      <alignment horizontal="center"/>
    </xf>
    <xf numFmtId="0" fontId="7" fillId="0" borderId="0" xfId="0" applyFont="1" applyAlignment="1">
      <alignment horizontal="center"/>
    </xf>
    <xf numFmtId="164" fontId="7" fillId="0" borderId="0" xfId="0" applyNumberFormat="1" applyFont="1" applyAlignment="1">
      <alignment horizontal="center"/>
    </xf>
    <xf numFmtId="0" fontId="7" fillId="0" borderId="0" xfId="0" applyFont="1" applyBorder="1" applyAlignment="1">
      <alignment horizontal="center"/>
    </xf>
    <xf numFmtId="0" fontId="0" fillId="4" borderId="0" xfId="0" applyFill="1" applyBorder="1" applyAlignment="1">
      <alignment horizontal="center" vertical="center" wrapText="1"/>
    </xf>
    <xf numFmtId="0" fontId="0" fillId="4" borderId="0" xfId="0" applyFill="1" applyBorder="1" applyAlignment="1">
      <alignment horizontal="left" vertical="center" wrapText="1"/>
    </xf>
    <xf numFmtId="164" fontId="7" fillId="0" borderId="0" xfId="0" applyNumberFormat="1" applyFont="1" applyBorder="1" applyAlignment="1">
      <alignment horizontal="center"/>
    </xf>
    <xf numFmtId="0" fontId="0" fillId="4" borderId="0" xfId="0" applyFill="1" applyBorder="1" applyAlignment="1">
      <alignment horizontal="center"/>
    </xf>
    <xf numFmtId="164" fontId="0" fillId="4" borderId="0" xfId="0" applyNumberFormat="1" applyFill="1" applyBorder="1" applyAlignment="1">
      <alignment horizontal="center"/>
    </xf>
    <xf numFmtId="0" fontId="0" fillId="4" borderId="0" xfId="0" applyNumberFormat="1" applyFill="1" applyBorder="1" applyAlignment="1">
      <alignment horizontal="center"/>
    </xf>
    <xf numFmtId="0" fontId="7" fillId="4" borderId="0" xfId="0" applyFont="1" applyFill="1" applyBorder="1" applyAlignment="1">
      <alignment horizontal="center" vertical="center" wrapText="1"/>
    </xf>
    <xf numFmtId="0" fontId="7" fillId="8" borderId="0" xfId="0" applyFont="1" applyFill="1" applyAlignment="1">
      <alignment horizontal="center" vertical="center" wrapText="1"/>
    </xf>
    <xf numFmtId="0" fontId="0" fillId="4" borderId="0" xfId="0" applyFill="1"/>
    <xf numFmtId="0" fontId="0" fillId="4" borderId="0" xfId="0" applyFill="1" applyAlignment="1">
      <alignment horizontal="center"/>
    </xf>
    <xf numFmtId="164" fontId="0" fillId="4" borderId="0" xfId="0" applyNumberFormat="1" applyFill="1" applyAlignment="1">
      <alignment horizontal="center"/>
    </xf>
    <xf numFmtId="0" fontId="7" fillId="4" borderId="0" xfId="0" applyFont="1" applyFill="1" applyAlignment="1">
      <alignment horizontal="center" vertical="center" wrapText="1"/>
    </xf>
    <xf numFmtId="0" fontId="0" fillId="0" borderId="0" xfId="0" applyNumberFormat="1" applyAlignment="1">
      <alignment horizontal="center"/>
    </xf>
    <xf numFmtId="165" fontId="0" fillId="0" borderId="0" xfId="3" applyNumberFormat="1" applyFont="1" applyAlignment="1">
      <alignment horizontal="center"/>
    </xf>
    <xf numFmtId="0" fontId="0" fillId="4" borderId="0" xfId="0" applyNumberFormat="1" applyFill="1" applyAlignment="1">
      <alignment horizontal="center"/>
    </xf>
    <xf numFmtId="165" fontId="0" fillId="4" borderId="0" xfId="3" applyNumberFormat="1" applyFont="1" applyFill="1" applyAlignment="1">
      <alignment horizontal="center"/>
    </xf>
    <xf numFmtId="0" fontId="8" fillId="4" borderId="0" xfId="0" applyFont="1" applyFill="1" applyAlignment="1">
      <alignment horizontal="right"/>
    </xf>
    <xf numFmtId="0" fontId="8" fillId="0" borderId="0" xfId="0" applyFont="1" applyAlignment="1">
      <alignment horizontal="right"/>
    </xf>
    <xf numFmtId="0" fontId="7" fillId="4" borderId="0" xfId="0" applyFont="1" applyFill="1"/>
    <xf numFmtId="0" fontId="7" fillId="4" borderId="0" xfId="0" applyFont="1" applyFill="1" applyBorder="1" applyAlignment="1">
      <alignment horizontal="center"/>
    </xf>
    <xf numFmtId="164" fontId="7" fillId="4" borderId="0" xfId="0" applyNumberFormat="1" applyFont="1" applyFill="1" applyBorder="1" applyAlignment="1">
      <alignment horizontal="center"/>
    </xf>
    <xf numFmtId="0" fontId="8" fillId="4" borderId="0" xfId="0" applyFont="1" applyFill="1" applyBorder="1" applyAlignment="1">
      <alignment horizontal="center"/>
    </xf>
    <xf numFmtId="164" fontId="8" fillId="4" borderId="0" xfId="0" applyNumberFormat="1" applyFont="1" applyFill="1" applyBorder="1" applyAlignment="1">
      <alignment horizontal="center"/>
    </xf>
    <xf numFmtId="0" fontId="0" fillId="0" borderId="0" xfId="0" applyFont="1" applyAlignment="1">
      <alignment horizontal="left"/>
    </xf>
    <xf numFmtId="0" fontId="8" fillId="0" borderId="0" xfId="0" applyFont="1" applyAlignment="1">
      <alignment horizontal="center"/>
    </xf>
    <xf numFmtId="0" fontId="8" fillId="4" borderId="0" xfId="0" applyFont="1" applyFill="1" applyAlignment="1">
      <alignment horizontal="center"/>
    </xf>
    <xf numFmtId="0" fontId="7" fillId="0" borderId="0" xfId="0" applyFont="1" applyAlignment="1">
      <alignment horizontal="left"/>
    </xf>
    <xf numFmtId="0" fontId="7" fillId="4" borderId="0" xfId="0" applyFont="1" applyFill="1" applyAlignment="1">
      <alignment horizontal="center"/>
    </xf>
    <xf numFmtId="164" fontId="7" fillId="4" borderId="0" xfId="0" applyNumberFormat="1" applyFont="1" applyFill="1" applyAlignment="1">
      <alignment horizontal="center"/>
    </xf>
    <xf numFmtId="166" fontId="0" fillId="0" borderId="0" xfId="2" applyNumberFormat="1" applyFont="1" applyAlignment="1">
      <alignment horizontal="center"/>
    </xf>
    <xf numFmtId="166" fontId="7" fillId="0" borderId="0" xfId="0" applyNumberFormat="1" applyFont="1" applyAlignment="1">
      <alignment horizontal="center"/>
    </xf>
    <xf numFmtId="166" fontId="0" fillId="4" borderId="0" xfId="2" applyNumberFormat="1" applyFont="1" applyFill="1" applyAlignment="1">
      <alignment horizontal="center"/>
    </xf>
    <xf numFmtId="166" fontId="0" fillId="4" borderId="0" xfId="0" applyNumberFormat="1" applyFill="1" applyBorder="1" applyAlignment="1">
      <alignment horizontal="center" vertical="center" wrapText="1"/>
    </xf>
    <xf numFmtId="166" fontId="0" fillId="4" borderId="0" xfId="0" applyNumberFormat="1" applyFill="1" applyBorder="1" applyAlignment="1">
      <alignment horizontal="center"/>
    </xf>
    <xf numFmtId="166" fontId="8" fillId="4" borderId="0" xfId="0" applyNumberFormat="1" applyFont="1" applyFill="1" applyBorder="1" applyAlignment="1">
      <alignment horizontal="center"/>
    </xf>
    <xf numFmtId="166" fontId="0" fillId="0" borderId="0" xfId="0" applyNumberFormat="1" applyAlignment="1">
      <alignment horizontal="center"/>
    </xf>
    <xf numFmtId="166" fontId="0" fillId="4" borderId="0" xfId="0" applyNumberFormat="1" applyFill="1" applyAlignment="1">
      <alignment horizontal="center" vertical="center" wrapText="1"/>
    </xf>
    <xf numFmtId="166" fontId="0" fillId="4" borderId="0" xfId="0" applyNumberFormat="1" applyFill="1" applyAlignment="1">
      <alignment horizontal="center"/>
    </xf>
    <xf numFmtId="164" fontId="9" fillId="4" borderId="0" xfId="0" applyNumberFormat="1" applyFont="1" applyFill="1" applyBorder="1" applyAlignment="1">
      <alignment horizontal="center"/>
    </xf>
    <xf numFmtId="166" fontId="7" fillId="4" borderId="0" xfId="0" applyNumberFormat="1" applyFont="1" applyFill="1" applyAlignment="1">
      <alignment horizontal="center"/>
    </xf>
    <xf numFmtId="166" fontId="9" fillId="4" borderId="0" xfId="0" applyNumberFormat="1" applyFont="1" applyFill="1" applyBorder="1" applyAlignment="1">
      <alignment horizontal="center"/>
    </xf>
    <xf numFmtId="166" fontId="7" fillId="4" borderId="0" xfId="0" applyNumberFormat="1" applyFont="1" applyFill="1" applyBorder="1" applyAlignment="1">
      <alignment horizontal="center"/>
    </xf>
    <xf numFmtId="165" fontId="7" fillId="4" borderId="0" xfId="3" applyNumberFormat="1" applyFont="1" applyFill="1" applyAlignment="1">
      <alignment horizontal="center"/>
    </xf>
    <xf numFmtId="0" fontId="0" fillId="4" borderId="0" xfId="0" applyFont="1" applyFill="1" applyAlignment="1">
      <alignment horizontal="left"/>
    </xf>
    <xf numFmtId="166" fontId="0" fillId="4" borderId="0" xfId="0" applyNumberFormat="1" applyFont="1" applyFill="1" applyBorder="1" applyAlignment="1">
      <alignment horizontal="center"/>
    </xf>
    <xf numFmtId="0" fontId="7" fillId="4" borderId="0" xfId="0" applyFont="1" applyFill="1" applyAlignment="1">
      <alignment horizontal="left"/>
    </xf>
    <xf numFmtId="0" fontId="0" fillId="4" borderId="0" xfId="0" applyFont="1" applyFill="1" applyAlignment="1">
      <alignment horizontal="center" vertical="center" wrapText="1"/>
    </xf>
    <xf numFmtId="9" fontId="0" fillId="4" borderId="0" xfId="3" applyFont="1" applyFill="1" applyBorder="1" applyAlignment="1">
      <alignment horizontal="center"/>
    </xf>
    <xf numFmtId="165" fontId="0" fillId="4" borderId="0" xfId="3" applyNumberFormat="1" applyFont="1" applyFill="1" applyBorder="1" applyAlignment="1">
      <alignment horizontal="center"/>
    </xf>
    <xf numFmtId="165" fontId="8" fillId="4" borderId="0" xfId="3" applyNumberFormat="1" applyFont="1" applyFill="1" applyBorder="1" applyAlignment="1">
      <alignment horizontal="center"/>
    </xf>
    <xf numFmtId="165" fontId="7" fillId="4" borderId="0" xfId="3" applyNumberFormat="1" applyFont="1" applyFill="1" applyBorder="1" applyAlignment="1">
      <alignment horizontal="center"/>
    </xf>
    <xf numFmtId="0" fontId="8" fillId="4" borderId="0" xfId="0" applyFont="1" applyFill="1" applyAlignment="1">
      <alignment horizontal="right" vertical="center" wrapText="1"/>
    </xf>
    <xf numFmtId="9" fontId="0" fillId="0" borderId="0" xfId="3" applyFont="1" applyAlignment="1">
      <alignment horizontal="center"/>
    </xf>
    <xf numFmtId="9" fontId="0" fillId="4" borderId="0" xfId="3" applyFont="1" applyFill="1" applyAlignment="1">
      <alignment horizontal="center"/>
    </xf>
    <xf numFmtId="9" fontId="7" fillId="0" borderId="0" xfId="3" applyFont="1" applyAlignment="1">
      <alignment horizontal="center"/>
    </xf>
    <xf numFmtId="0" fontId="0" fillId="4" borderId="0" xfId="0" applyNumberFormat="1" applyFill="1" applyAlignment="1">
      <alignment horizontal="center" wrapText="1"/>
    </xf>
    <xf numFmtId="0" fontId="7" fillId="4" borderId="0" xfId="0" applyNumberFormat="1" applyFont="1" applyFill="1" applyAlignment="1">
      <alignment horizontal="center" wrapText="1"/>
    </xf>
    <xf numFmtId="9" fontId="0" fillId="4" borderId="0" xfId="3" applyFont="1" applyFill="1" applyAlignment="1">
      <alignment horizontal="center" vertical="center" wrapText="1"/>
    </xf>
    <xf numFmtId="165" fontId="8" fillId="4" borderId="0" xfId="3" applyNumberFormat="1" applyFont="1" applyFill="1" applyAlignment="1">
      <alignment horizontal="center"/>
    </xf>
    <xf numFmtId="166" fontId="0" fillId="4" borderId="0" xfId="0" applyNumberFormat="1" applyFont="1" applyFill="1" applyAlignment="1">
      <alignment horizontal="center" vertical="center" wrapText="1"/>
    </xf>
    <xf numFmtId="166" fontId="8" fillId="0" borderId="0" xfId="0" applyNumberFormat="1" applyFont="1" applyAlignment="1">
      <alignment horizontal="right"/>
    </xf>
    <xf numFmtId="166" fontId="8" fillId="4" borderId="0" xfId="0" applyNumberFormat="1" applyFont="1" applyFill="1" applyAlignment="1">
      <alignment horizontal="right"/>
    </xf>
    <xf numFmtId="166" fontId="8" fillId="4" borderId="0" xfId="3" applyNumberFormat="1" applyFont="1" applyFill="1" applyAlignment="1">
      <alignment horizontal="right"/>
    </xf>
    <xf numFmtId="166" fontId="8" fillId="4" borderId="0" xfId="0" applyNumberFormat="1" applyFont="1" applyFill="1" applyAlignment="1">
      <alignment horizontal="right" vertical="center" wrapText="1"/>
    </xf>
    <xf numFmtId="166" fontId="8" fillId="0" borderId="0" xfId="2" applyNumberFormat="1" applyFont="1" applyAlignment="1">
      <alignment horizontal="right"/>
    </xf>
    <xf numFmtId="166" fontId="7" fillId="4" borderId="0" xfId="0" applyNumberFormat="1" applyFont="1" applyFill="1" applyAlignment="1">
      <alignment horizontal="center" vertical="center" wrapText="1"/>
    </xf>
    <xf numFmtId="165" fontId="0" fillId="4" borderId="0" xfId="3" applyNumberFormat="1" applyFont="1" applyFill="1" applyAlignment="1">
      <alignment horizontal="center" vertical="center" wrapText="1"/>
    </xf>
    <xf numFmtId="165" fontId="7" fillId="4" borderId="0" xfId="3" applyNumberFormat="1" applyFont="1" applyFill="1" applyAlignment="1">
      <alignment horizontal="center" vertical="center" wrapText="1"/>
    </xf>
    <xf numFmtId="165" fontId="8" fillId="4" borderId="0" xfId="3" applyNumberFormat="1" applyFont="1" applyFill="1" applyAlignment="1">
      <alignment horizontal="right" vertical="center" wrapText="1" indent="1"/>
    </xf>
    <xf numFmtId="9" fontId="8" fillId="0" borderId="0" xfId="3" applyFont="1" applyAlignment="1">
      <alignment horizontal="right"/>
    </xf>
    <xf numFmtId="9" fontId="8" fillId="4" borderId="0" xfId="3" applyFont="1" applyFill="1" applyAlignment="1">
      <alignment horizontal="right"/>
    </xf>
    <xf numFmtId="166" fontId="8" fillId="4" borderId="0" xfId="0" applyNumberFormat="1" applyFont="1" applyFill="1" applyBorder="1" applyAlignment="1">
      <alignment horizontal="right"/>
    </xf>
    <xf numFmtId="165" fontId="8" fillId="4" borderId="0" xfId="3" applyNumberFormat="1" applyFont="1" applyFill="1" applyBorder="1" applyAlignment="1">
      <alignment horizontal="right"/>
    </xf>
    <xf numFmtId="166" fontId="0" fillId="4" borderId="0" xfId="0" applyNumberFormat="1" applyFill="1" applyBorder="1" applyAlignment="1">
      <alignment horizontal="right"/>
    </xf>
    <xf numFmtId="165" fontId="0" fillId="4" borderId="0" xfId="3" applyNumberFormat="1" applyFont="1" applyFill="1" applyBorder="1" applyAlignment="1">
      <alignment horizontal="right"/>
    </xf>
    <xf numFmtId="166" fontId="8" fillId="0" borderId="0" xfId="2" applyNumberFormat="1" applyFont="1" applyAlignment="1">
      <alignment horizontal="center"/>
    </xf>
    <xf numFmtId="166" fontId="7" fillId="4" borderId="0" xfId="2" applyNumberFormat="1" applyFont="1" applyFill="1" applyAlignment="1">
      <alignment horizontal="center"/>
    </xf>
    <xf numFmtId="166" fontId="6" fillId="4" borderId="0" xfId="2" applyNumberFormat="1" applyFont="1" applyFill="1" applyAlignment="1">
      <alignment horizontal="center"/>
    </xf>
    <xf numFmtId="166" fontId="6" fillId="0" borderId="0" xfId="2" applyNumberFormat="1" applyFont="1" applyAlignment="1">
      <alignment horizontal="center"/>
    </xf>
    <xf numFmtId="9" fontId="7" fillId="0" borderId="0" xfId="3" applyFont="1" applyBorder="1" applyAlignment="1">
      <alignment horizontal="center"/>
    </xf>
    <xf numFmtId="166" fontId="7" fillId="4" borderId="0" xfId="0" applyNumberFormat="1" applyFont="1" applyFill="1" applyBorder="1" applyAlignment="1">
      <alignment horizontal="center" vertical="center" wrapText="1"/>
    </xf>
    <xf numFmtId="8" fontId="0" fillId="0" borderId="0" xfId="0" applyNumberFormat="1" applyAlignment="1">
      <alignment horizontal="center"/>
    </xf>
    <xf numFmtId="8" fontId="0" fillId="4" borderId="0" xfId="0" applyNumberFormat="1" applyFill="1" applyAlignment="1">
      <alignment horizontal="center"/>
    </xf>
    <xf numFmtId="0" fontId="8" fillId="4" borderId="0" xfId="0" applyNumberFormat="1" applyFont="1" applyFill="1" applyAlignment="1">
      <alignment horizontal="right"/>
    </xf>
    <xf numFmtId="0" fontId="8" fillId="0" borderId="0" xfId="0" applyNumberFormat="1" applyFont="1" applyAlignment="1">
      <alignment horizontal="right"/>
    </xf>
    <xf numFmtId="9" fontId="0" fillId="0" borderId="0" xfId="0" applyNumberFormat="1" applyAlignment="1">
      <alignment horizontal="center"/>
    </xf>
    <xf numFmtId="9" fontId="0" fillId="4" borderId="0" xfId="0" applyNumberFormat="1" applyFill="1" applyAlignment="1">
      <alignment horizontal="center"/>
    </xf>
    <xf numFmtId="0" fontId="2" fillId="4" borderId="0" xfId="0" applyFont="1" applyFill="1" applyBorder="1" applyAlignment="1">
      <alignment horizontal="center"/>
    </xf>
    <xf numFmtId="0" fontId="2" fillId="4" borderId="5" xfId="0" applyFont="1" applyFill="1" applyBorder="1" applyAlignment="1">
      <alignment horizontal="center"/>
    </xf>
    <xf numFmtId="0" fontId="2" fillId="5" borderId="7" xfId="0" applyFont="1" applyFill="1" applyBorder="1" applyAlignment="1">
      <alignment horizontal="center"/>
    </xf>
    <xf numFmtId="0" fontId="2" fillId="5" borderId="8" xfId="0" applyFont="1" applyFill="1" applyBorder="1" applyAlignment="1">
      <alignment horizontal="center"/>
    </xf>
    <xf numFmtId="0" fontId="5" fillId="4" borderId="1" xfId="1" applyFill="1" applyBorder="1" applyAlignment="1">
      <alignment horizontal="center"/>
    </xf>
    <xf numFmtId="0" fontId="5" fillId="4" borderId="2" xfId="1" applyFill="1" applyBorder="1" applyAlignment="1">
      <alignment horizontal="center"/>
    </xf>
    <xf numFmtId="0" fontId="5" fillId="5" borderId="4" xfId="1" applyFill="1" applyBorder="1" applyAlignment="1">
      <alignment horizontal="center"/>
    </xf>
    <xf numFmtId="0" fontId="5" fillId="5" borderId="0" xfId="1" applyFill="1" applyBorder="1" applyAlignment="1">
      <alignment horizontal="center"/>
    </xf>
    <xf numFmtId="0" fontId="5" fillId="4" borderId="4" xfId="1" applyFill="1" applyBorder="1" applyAlignment="1">
      <alignment horizontal="center"/>
    </xf>
    <xf numFmtId="0" fontId="5" fillId="4" borderId="0" xfId="1" applyFill="1" applyBorder="1" applyAlignment="1">
      <alignment horizontal="center"/>
    </xf>
    <xf numFmtId="0" fontId="5" fillId="5" borderId="6" xfId="1" applyFill="1" applyBorder="1" applyAlignment="1">
      <alignment horizontal="center"/>
    </xf>
    <xf numFmtId="0" fontId="5" fillId="5" borderId="7" xfId="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5" borderId="0" xfId="0" applyFont="1" applyFill="1" applyBorder="1" applyAlignment="1">
      <alignment horizontal="center"/>
    </xf>
    <xf numFmtId="0" fontId="2" fillId="5" borderId="5" xfId="0" applyFont="1" applyFill="1" applyBorder="1" applyAlignment="1">
      <alignment horizontal="center"/>
    </xf>
    <xf numFmtId="0" fontId="9" fillId="8" borderId="0" xfId="0" applyFont="1" applyFill="1" applyAlignment="1">
      <alignment horizontal="center" vertical="center" wrapText="1"/>
    </xf>
    <xf numFmtId="0" fontId="1" fillId="7" borderId="0" xfId="0" applyFont="1" applyFill="1" applyAlignment="1">
      <alignment horizontal="center" vertical="center" wrapText="1"/>
    </xf>
    <xf numFmtId="0" fontId="9" fillId="8" borderId="0" xfId="0" applyFont="1" applyFill="1" applyAlignment="1">
      <alignment horizontal="center"/>
    </xf>
    <xf numFmtId="0" fontId="10" fillId="4" borderId="0" xfId="0" applyFont="1" applyFill="1" applyAlignment="1">
      <alignment horizontal="left" vertical="center" wrapText="1"/>
    </xf>
    <xf numFmtId="0" fontId="10" fillId="4" borderId="0" xfId="0" applyFont="1" applyFill="1" applyAlignment="1">
      <alignment horizontal="left" vertical="center"/>
    </xf>
    <xf numFmtId="0" fontId="11" fillId="4" borderId="0" xfId="0" applyFont="1" applyFill="1" applyAlignment="1">
      <alignment horizontal="left" vertical="center" wrapText="1"/>
    </xf>
    <xf numFmtId="0" fontId="4" fillId="4" borderId="0" xfId="0" applyFont="1" applyFill="1" applyAlignment="1">
      <alignment horizontal="center" vertical="center" wrapText="1"/>
    </xf>
    <xf numFmtId="0" fontId="3" fillId="4" borderId="0" xfId="0" applyFont="1" applyFill="1" applyAlignment="1">
      <alignment horizontal="center" vertical="center" wrapText="1"/>
    </xf>
  </cellXfs>
  <cellStyles count="4">
    <cellStyle name="Currency" xfId="2" builtinId="4"/>
    <cellStyle name="Hyperlink" xfId="1" builtinId="8"/>
    <cellStyle name="Normal" xfId="0" builtinId="0"/>
    <cellStyle name="Percent" xfId="3" builtinId="5"/>
  </cellStyles>
  <dxfs count="12">
    <dxf>
      <fill>
        <patternFill>
          <bgColor theme="7" tint="0.89996032593768116"/>
        </patternFill>
      </fill>
    </dxf>
    <dxf>
      <fill>
        <patternFill>
          <bgColor theme="7" tint="0.89996032593768116"/>
        </patternFill>
      </fill>
    </dxf>
    <dxf>
      <fill>
        <patternFill>
          <bgColor theme="7" tint="0.89996032593768116"/>
        </patternFill>
      </fill>
    </dxf>
    <dxf>
      <fill>
        <patternFill>
          <bgColor theme="7" tint="0.89996032593768116"/>
        </patternFill>
      </fill>
    </dxf>
    <dxf>
      <fill>
        <patternFill>
          <bgColor theme="7" tint="0.89996032593768116"/>
        </patternFill>
      </fill>
    </dxf>
    <dxf>
      <fill>
        <patternFill>
          <bgColor theme="7" tint="0.89996032593768116"/>
        </patternFill>
      </fill>
    </dxf>
    <dxf>
      <fill>
        <patternFill>
          <bgColor theme="7" tint="0.89996032593768116"/>
        </patternFill>
      </fill>
    </dxf>
    <dxf>
      <fill>
        <patternFill>
          <bgColor theme="7" tint="0.89996032593768116"/>
        </patternFill>
      </fill>
    </dxf>
    <dxf>
      <fill>
        <patternFill>
          <bgColor theme="7" tint="0.89996032593768116"/>
        </patternFill>
      </fill>
    </dxf>
    <dxf>
      <fill>
        <patternFill>
          <bgColor theme="7" tint="0.89996032593768116"/>
        </patternFill>
      </fill>
    </dxf>
    <dxf>
      <fill>
        <patternFill>
          <bgColor theme="7" tint="0.89996032593768116"/>
        </patternFill>
      </fill>
    </dxf>
    <dxf>
      <fill>
        <patternFill>
          <bgColor theme="7" tint="0.8999603259376811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104775</xdr:rowOff>
    </xdr:from>
    <xdr:to>
      <xdr:col>7</xdr:col>
      <xdr:colOff>502925</xdr:colOff>
      <xdr:row>1</xdr:row>
      <xdr:rowOff>653416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771525"/>
          <a:ext cx="2331725" cy="548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95250</xdr:rowOff>
    </xdr:from>
    <xdr:to>
      <xdr:col>0</xdr:col>
      <xdr:colOff>2496895</xdr:colOff>
      <xdr:row>0</xdr:row>
      <xdr:rowOff>643938</xdr:rowOff>
    </xdr:to>
    <xdr:pic>
      <xdr:nvPicPr>
        <xdr:cNvPr id="2" name="Picture 1"/>
        <xdr:cNvPicPr>
          <a:picLocks noChangeAspect="1"/>
        </xdr:cNvPicPr>
      </xdr:nvPicPr>
      <xdr:blipFill>
        <a:blip xmlns:r="http://schemas.openxmlformats.org/officeDocument/2006/relationships" r:embed="rId1"/>
        <a:stretch>
          <a:fillRect/>
        </a:stretch>
      </xdr:blipFill>
      <xdr:spPr>
        <a:xfrm>
          <a:off x="161925" y="95250"/>
          <a:ext cx="2334970" cy="5486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95250</xdr:rowOff>
    </xdr:from>
    <xdr:to>
      <xdr:col>0</xdr:col>
      <xdr:colOff>2496895</xdr:colOff>
      <xdr:row>0</xdr:row>
      <xdr:rowOff>643938</xdr:rowOff>
    </xdr:to>
    <xdr:pic>
      <xdr:nvPicPr>
        <xdr:cNvPr id="6" name="Picture 5"/>
        <xdr:cNvPicPr>
          <a:picLocks noChangeAspect="1"/>
        </xdr:cNvPicPr>
      </xdr:nvPicPr>
      <xdr:blipFill>
        <a:blip xmlns:r="http://schemas.openxmlformats.org/officeDocument/2006/relationships" r:embed="rId1"/>
        <a:stretch>
          <a:fillRect/>
        </a:stretch>
      </xdr:blipFill>
      <xdr:spPr>
        <a:xfrm>
          <a:off x="161925" y="95250"/>
          <a:ext cx="2334970" cy="548688"/>
        </a:xfrm>
        <a:prstGeom prst="rect">
          <a:avLst/>
        </a:prstGeom>
      </xdr:spPr>
    </xdr:pic>
    <xdr:clientData/>
  </xdr:twoCellAnchor>
  <xdr:twoCellAnchor editAs="oneCell">
    <xdr:from>
      <xdr:col>0</xdr:col>
      <xdr:colOff>161925</xdr:colOff>
      <xdr:row>0</xdr:row>
      <xdr:rowOff>95250</xdr:rowOff>
    </xdr:from>
    <xdr:to>
      <xdr:col>0</xdr:col>
      <xdr:colOff>2496895</xdr:colOff>
      <xdr:row>0</xdr:row>
      <xdr:rowOff>643938</xdr:rowOff>
    </xdr:to>
    <xdr:pic>
      <xdr:nvPicPr>
        <xdr:cNvPr id="3" name="Picture 2"/>
        <xdr:cNvPicPr>
          <a:picLocks noChangeAspect="1"/>
        </xdr:cNvPicPr>
      </xdr:nvPicPr>
      <xdr:blipFill>
        <a:blip xmlns:r="http://schemas.openxmlformats.org/officeDocument/2006/relationships" r:embed="rId1"/>
        <a:stretch>
          <a:fillRect/>
        </a:stretch>
      </xdr:blipFill>
      <xdr:spPr>
        <a:xfrm>
          <a:off x="161925" y="95250"/>
          <a:ext cx="2334970" cy="5486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95250</xdr:rowOff>
    </xdr:from>
    <xdr:to>
      <xdr:col>0</xdr:col>
      <xdr:colOff>2496895</xdr:colOff>
      <xdr:row>0</xdr:row>
      <xdr:rowOff>643938</xdr:rowOff>
    </xdr:to>
    <xdr:pic>
      <xdr:nvPicPr>
        <xdr:cNvPr id="2" name="Picture 1"/>
        <xdr:cNvPicPr>
          <a:picLocks noChangeAspect="1"/>
        </xdr:cNvPicPr>
      </xdr:nvPicPr>
      <xdr:blipFill>
        <a:blip xmlns:r="http://schemas.openxmlformats.org/officeDocument/2006/relationships" r:embed="rId1"/>
        <a:stretch>
          <a:fillRect/>
        </a:stretch>
      </xdr:blipFill>
      <xdr:spPr>
        <a:xfrm>
          <a:off x="161925" y="95250"/>
          <a:ext cx="2334970" cy="548688"/>
        </a:xfrm>
        <a:prstGeom prst="rect">
          <a:avLst/>
        </a:prstGeom>
      </xdr:spPr>
    </xdr:pic>
    <xdr:clientData/>
  </xdr:twoCellAnchor>
  <xdr:twoCellAnchor editAs="oneCell">
    <xdr:from>
      <xdr:col>0</xdr:col>
      <xdr:colOff>161925</xdr:colOff>
      <xdr:row>0</xdr:row>
      <xdr:rowOff>95250</xdr:rowOff>
    </xdr:from>
    <xdr:to>
      <xdr:col>0</xdr:col>
      <xdr:colOff>2496895</xdr:colOff>
      <xdr:row>0</xdr:row>
      <xdr:rowOff>643938</xdr:rowOff>
    </xdr:to>
    <xdr:pic>
      <xdr:nvPicPr>
        <xdr:cNvPr id="5" name="Picture 4"/>
        <xdr:cNvPicPr>
          <a:picLocks noChangeAspect="1"/>
        </xdr:cNvPicPr>
      </xdr:nvPicPr>
      <xdr:blipFill>
        <a:blip xmlns:r="http://schemas.openxmlformats.org/officeDocument/2006/relationships" r:embed="rId1"/>
        <a:stretch>
          <a:fillRect/>
        </a:stretch>
      </xdr:blipFill>
      <xdr:spPr>
        <a:xfrm>
          <a:off x="161925" y="95250"/>
          <a:ext cx="2334970" cy="548688"/>
        </a:xfrm>
        <a:prstGeom prst="rect">
          <a:avLst/>
        </a:prstGeom>
      </xdr:spPr>
    </xdr:pic>
    <xdr:clientData/>
  </xdr:twoCellAnchor>
  <xdr:twoCellAnchor editAs="oneCell">
    <xdr:from>
      <xdr:col>0</xdr:col>
      <xdr:colOff>161925</xdr:colOff>
      <xdr:row>0</xdr:row>
      <xdr:rowOff>95250</xdr:rowOff>
    </xdr:from>
    <xdr:to>
      <xdr:col>0</xdr:col>
      <xdr:colOff>2496895</xdr:colOff>
      <xdr:row>0</xdr:row>
      <xdr:rowOff>643938</xdr:rowOff>
    </xdr:to>
    <xdr:pic>
      <xdr:nvPicPr>
        <xdr:cNvPr id="6" name="Picture 5"/>
        <xdr:cNvPicPr>
          <a:picLocks noChangeAspect="1"/>
        </xdr:cNvPicPr>
      </xdr:nvPicPr>
      <xdr:blipFill>
        <a:blip xmlns:r="http://schemas.openxmlformats.org/officeDocument/2006/relationships" r:embed="rId1"/>
        <a:stretch>
          <a:fillRect/>
        </a:stretch>
      </xdr:blipFill>
      <xdr:spPr>
        <a:xfrm>
          <a:off x="161925" y="95250"/>
          <a:ext cx="2334970" cy="5486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161925</xdr:colOff>
      <xdr:row>0</xdr:row>
      <xdr:rowOff>95250</xdr:rowOff>
    </xdr:from>
    <xdr:to>
      <xdr:col>0</xdr:col>
      <xdr:colOff>2496895</xdr:colOff>
      <xdr:row>0</xdr:row>
      <xdr:rowOff>643938</xdr:rowOff>
    </xdr:to>
    <xdr:pic>
      <xdr:nvPicPr>
        <xdr:cNvPr id="2" name="Picture 1"/>
        <xdr:cNvPicPr>
          <a:picLocks noChangeAspect="1"/>
        </xdr:cNvPicPr>
      </xdr:nvPicPr>
      <xdr:blipFill>
        <a:blip xmlns:r="http://schemas.openxmlformats.org/officeDocument/2006/relationships" r:embed="rId1"/>
        <a:stretch>
          <a:fillRect/>
        </a:stretch>
      </xdr:blipFill>
      <xdr:spPr>
        <a:xfrm>
          <a:off x="161925" y="95250"/>
          <a:ext cx="2334970" cy="548688"/>
        </a:xfrm>
        <a:prstGeom prst="rect">
          <a:avLst/>
        </a:prstGeom>
      </xdr:spPr>
    </xdr:pic>
    <xdr:clientData/>
  </xdr:twoCellAnchor>
  <xdr:twoCellAnchor editAs="oneCell">
    <xdr:from>
      <xdr:col>0</xdr:col>
      <xdr:colOff>161925</xdr:colOff>
      <xdr:row>0</xdr:row>
      <xdr:rowOff>95250</xdr:rowOff>
    </xdr:from>
    <xdr:to>
      <xdr:col>0</xdr:col>
      <xdr:colOff>2496895</xdr:colOff>
      <xdr:row>0</xdr:row>
      <xdr:rowOff>643938</xdr:rowOff>
    </xdr:to>
    <xdr:pic>
      <xdr:nvPicPr>
        <xdr:cNvPr id="3" name="Picture 2"/>
        <xdr:cNvPicPr>
          <a:picLocks noChangeAspect="1"/>
        </xdr:cNvPicPr>
      </xdr:nvPicPr>
      <xdr:blipFill>
        <a:blip xmlns:r="http://schemas.openxmlformats.org/officeDocument/2006/relationships" r:embed="rId1"/>
        <a:stretch>
          <a:fillRect/>
        </a:stretch>
      </xdr:blipFill>
      <xdr:spPr>
        <a:xfrm>
          <a:off x="161925" y="95250"/>
          <a:ext cx="2334970" cy="548688"/>
        </a:xfrm>
        <a:prstGeom prst="rect">
          <a:avLst/>
        </a:prstGeom>
      </xdr:spPr>
    </xdr:pic>
    <xdr:clientData/>
  </xdr:twoCellAnchor>
</xdr:wsDr>
</file>

<file path=xl/theme/theme1.xml><?xml version="1.0" encoding="utf-8"?>
<a:theme xmlns:a="http://schemas.openxmlformats.org/drawingml/2006/main" name="Hanover 2015">
  <a:themeElements>
    <a:clrScheme name="Custom 1">
      <a:dk1>
        <a:sysClr val="windowText" lastClr="000000"/>
      </a:dk1>
      <a:lt1>
        <a:sysClr val="window" lastClr="FFFFFF"/>
      </a:lt1>
      <a:dk2>
        <a:srgbClr val="0093CA"/>
      </a:dk2>
      <a:lt2>
        <a:srgbClr val="0682AB"/>
      </a:lt2>
      <a:accent1>
        <a:srgbClr val="004056"/>
      </a:accent1>
      <a:accent2>
        <a:srgbClr val="00D0A3"/>
      </a:accent2>
      <a:accent3>
        <a:srgbClr val="008167"/>
      </a:accent3>
      <a:accent4>
        <a:srgbClr val="262626"/>
      </a:accent4>
      <a:accent5>
        <a:srgbClr val="B62D0F"/>
      </a:accent5>
      <a:accent6>
        <a:srgbClr val="D63827"/>
      </a:accent6>
      <a:hlink>
        <a:srgbClr val="0000FF"/>
      </a:hlink>
      <a:folHlink>
        <a:srgbClr val="800080"/>
      </a:folHlink>
    </a:clrScheme>
    <a:fontScheme name="HanoverFont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txDef>
      <a:spPr bwMode="auto">
        <a:solidFill>
          <a:srgbClr val="FFFFFF"/>
        </a:solidFill>
        <a:ln w="9525">
          <a:solidFill>
            <a:srgbClr val="000000"/>
          </a:solidFill>
          <a:miter lim="800000"/>
          <a:headEnd/>
          <a:tailEnd/>
        </a:ln>
      </a:spPr>
      <a:bodyPr rot="0" vert="horz" wrap="square" lIns="91440" tIns="45720" rIns="91440" bIns="45720" anchor="t" anchorCtr="0">
        <a:spAutoFit/>
      </a:body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7"/>
  <sheetViews>
    <sheetView tabSelected="1" workbookViewId="0"/>
  </sheetViews>
  <sheetFormatPr defaultColWidth="0" defaultRowHeight="15" zeroHeight="1" x14ac:dyDescent="0.25"/>
  <cols>
    <col min="1" max="1" width="3.5703125" customWidth="1"/>
    <col min="2" max="11" width="9.140625" customWidth="1"/>
    <col min="12" max="12" width="3.5703125" customWidth="1"/>
    <col min="13" max="16384" width="9.140625" hidden="1"/>
  </cols>
  <sheetData>
    <row r="1" spans="1:12" ht="18.75" customHeight="1" x14ac:dyDescent="0.25">
      <c r="A1" s="6"/>
      <c r="B1" s="6"/>
      <c r="C1" s="6"/>
      <c r="D1" s="6"/>
      <c r="E1" s="6"/>
      <c r="F1" s="6"/>
      <c r="G1" s="6"/>
      <c r="H1" s="6"/>
      <c r="I1" s="6"/>
      <c r="J1" s="6"/>
      <c r="K1" s="6"/>
      <c r="L1" s="6"/>
    </row>
    <row r="2" spans="1:12" ht="60" customHeight="1" x14ac:dyDescent="0.25">
      <c r="A2" s="6"/>
      <c r="B2" s="7"/>
      <c r="C2" s="7"/>
      <c r="D2" s="7"/>
      <c r="E2" s="7"/>
      <c r="F2" s="7"/>
      <c r="G2" s="7"/>
      <c r="H2" s="7"/>
      <c r="I2" s="7"/>
      <c r="J2" s="7"/>
      <c r="K2" s="7"/>
      <c r="L2" s="6"/>
    </row>
    <row r="3" spans="1:12" ht="45" customHeight="1" x14ac:dyDescent="0.25">
      <c r="A3" s="6"/>
      <c r="B3" s="125" t="s">
        <v>204</v>
      </c>
      <c r="C3" s="126"/>
      <c r="D3" s="126"/>
      <c r="E3" s="126"/>
      <c r="F3" s="126"/>
      <c r="G3" s="126"/>
      <c r="H3" s="126"/>
      <c r="I3" s="126"/>
      <c r="J3" s="126"/>
      <c r="K3" s="126"/>
      <c r="L3" s="6"/>
    </row>
    <row r="4" spans="1:12" x14ac:dyDescent="0.25">
      <c r="A4" s="6"/>
      <c r="B4" s="8"/>
      <c r="C4" s="8"/>
      <c r="D4" s="8"/>
      <c r="E4" s="8"/>
      <c r="F4" s="8"/>
      <c r="G4" s="8"/>
      <c r="H4" s="8"/>
      <c r="I4" s="8"/>
      <c r="J4" s="8"/>
      <c r="K4" s="8"/>
      <c r="L4" s="6"/>
    </row>
    <row r="5" spans="1:12" x14ac:dyDescent="0.25">
      <c r="A5" s="6"/>
      <c r="B5" s="8"/>
      <c r="C5" s="107" t="s">
        <v>0</v>
      </c>
      <c r="D5" s="108"/>
      <c r="E5" s="108"/>
      <c r="F5" s="115" t="s">
        <v>50</v>
      </c>
      <c r="G5" s="115"/>
      <c r="H5" s="115"/>
      <c r="I5" s="115"/>
      <c r="J5" s="116"/>
      <c r="K5" s="8"/>
      <c r="L5" s="6"/>
    </row>
    <row r="6" spans="1:12" x14ac:dyDescent="0.25">
      <c r="A6" s="6"/>
      <c r="B6" s="8"/>
      <c r="C6" s="109" t="s">
        <v>1</v>
      </c>
      <c r="D6" s="110"/>
      <c r="E6" s="110"/>
      <c r="F6" s="117" t="s">
        <v>163</v>
      </c>
      <c r="G6" s="117"/>
      <c r="H6" s="117"/>
      <c r="I6" s="117"/>
      <c r="J6" s="118"/>
      <c r="K6" s="8"/>
      <c r="L6" s="6"/>
    </row>
    <row r="7" spans="1:12" x14ac:dyDescent="0.25">
      <c r="A7" s="6"/>
      <c r="B7" s="8"/>
      <c r="C7" s="111" t="s">
        <v>2</v>
      </c>
      <c r="D7" s="112"/>
      <c r="E7" s="112"/>
      <c r="F7" s="103" t="s">
        <v>164</v>
      </c>
      <c r="G7" s="103"/>
      <c r="H7" s="103"/>
      <c r="I7" s="103"/>
      <c r="J7" s="104"/>
      <c r="K7" s="8"/>
      <c r="L7" s="6"/>
    </row>
    <row r="8" spans="1:12" x14ac:dyDescent="0.25">
      <c r="A8" s="6"/>
      <c r="B8" s="8"/>
      <c r="C8" s="113" t="s">
        <v>4</v>
      </c>
      <c r="D8" s="114"/>
      <c r="E8" s="114"/>
      <c r="F8" s="105" t="s">
        <v>165</v>
      </c>
      <c r="G8" s="105"/>
      <c r="H8" s="105"/>
      <c r="I8" s="105"/>
      <c r="J8" s="106"/>
      <c r="K8" s="8"/>
      <c r="L8" s="6"/>
    </row>
    <row r="9" spans="1:12" x14ac:dyDescent="0.25">
      <c r="A9" s="6"/>
      <c r="B9" s="8"/>
      <c r="C9" s="8"/>
      <c r="D9" s="8"/>
      <c r="E9" s="8"/>
      <c r="F9" s="8"/>
      <c r="G9" s="8"/>
      <c r="H9" s="8"/>
      <c r="I9" s="8"/>
      <c r="J9" s="8"/>
      <c r="K9" s="8"/>
      <c r="L9" s="6"/>
    </row>
    <row r="10" spans="1:12" ht="18.75" customHeight="1" x14ac:dyDescent="0.25">
      <c r="A10" s="6"/>
      <c r="B10" s="6"/>
      <c r="C10" s="6"/>
      <c r="D10" s="6"/>
      <c r="E10" s="6"/>
      <c r="F10" s="6"/>
      <c r="G10" s="6"/>
      <c r="H10" s="6"/>
      <c r="I10" s="6"/>
      <c r="J10" s="6"/>
      <c r="K10" s="6"/>
      <c r="L10" s="6"/>
    </row>
    <row r="11" spans="1:12" hidden="1" x14ac:dyDescent="0.25"/>
    <row r="12" spans="1:12" hidden="1" x14ac:dyDescent="0.25"/>
    <row r="13" spans="1:12" hidden="1" x14ac:dyDescent="0.25"/>
    <row r="14" spans="1:12" hidden="1" x14ac:dyDescent="0.25"/>
    <row r="15" spans="1:12" hidden="1" x14ac:dyDescent="0.25"/>
    <row r="16" spans="1: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9">
    <mergeCell ref="F7:J7"/>
    <mergeCell ref="F8:J8"/>
    <mergeCell ref="B3:K3"/>
    <mergeCell ref="C5:E5"/>
    <mergeCell ref="C6:E6"/>
    <mergeCell ref="C7:E7"/>
    <mergeCell ref="C8:E8"/>
    <mergeCell ref="F5:J5"/>
    <mergeCell ref="F6:J6"/>
  </mergeCells>
  <hyperlinks>
    <hyperlink ref="C5:E5" location="'Student Data'!A1" display="Table 1"/>
    <hyperlink ref="C6:E6" location="'Teacher Data'!A1" display="Table 2"/>
    <hyperlink ref="C7:E7" location="'Other Costs and External Funds'!A1" display="Table 3"/>
    <hyperlink ref="C8:E8" location="Transportation!A1" display="Table 4"/>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64"/>
  <sheetViews>
    <sheetView workbookViewId="0">
      <pane xSplit="1" ySplit="2" topLeftCell="B3" activePane="bottomRight" state="frozen"/>
      <selection pane="topRight" activeCell="C1" sqref="C1"/>
      <selection pane="bottomLeft" activeCell="A3" sqref="A3"/>
      <selection pane="bottomRight" activeCell="G42" sqref="G42"/>
    </sheetView>
  </sheetViews>
  <sheetFormatPr defaultColWidth="0" defaultRowHeight="15" zeroHeight="1" x14ac:dyDescent="0.25"/>
  <cols>
    <col min="1" max="1" width="40.85546875" style="4" customWidth="1"/>
    <col min="2" max="6" width="13.7109375" style="4" customWidth="1"/>
    <col min="7" max="8" width="13.7109375" style="5" customWidth="1"/>
    <col min="9" max="9" width="13.7109375" style="4" customWidth="1"/>
    <col min="10" max="13" width="0" style="4" hidden="1" customWidth="1"/>
    <col min="14" max="16384" width="9.140625" style="4" hidden="1"/>
  </cols>
  <sheetData>
    <row r="1" spans="1:9" s="1" customFormat="1" ht="60" customHeight="1" x14ac:dyDescent="0.25">
      <c r="G1" s="2"/>
      <c r="H1" s="2"/>
    </row>
    <row r="2" spans="1:9" s="3" customFormat="1" x14ac:dyDescent="0.25"/>
    <row r="3" spans="1:9" x14ac:dyDescent="0.25">
      <c r="I3" s="5"/>
    </row>
    <row r="4" spans="1:9" x14ac:dyDescent="0.25">
      <c r="A4" s="120" t="s">
        <v>6</v>
      </c>
      <c r="B4" s="120"/>
      <c r="C4" s="120"/>
      <c r="D4" s="120"/>
      <c r="E4" s="120"/>
      <c r="F4" s="120"/>
      <c r="G4" s="120"/>
      <c r="H4" s="120"/>
      <c r="I4" s="120"/>
    </row>
    <row r="5" spans="1:9" ht="30" x14ac:dyDescent="0.25">
      <c r="A5" s="23" t="s">
        <v>13</v>
      </c>
      <c r="B5" s="23" t="s">
        <v>7</v>
      </c>
      <c r="C5" s="23" t="s">
        <v>10</v>
      </c>
      <c r="D5" s="23" t="s">
        <v>9</v>
      </c>
      <c r="E5" s="23" t="s">
        <v>8</v>
      </c>
      <c r="F5" s="23" t="s">
        <v>11</v>
      </c>
      <c r="G5" s="23" t="s">
        <v>6</v>
      </c>
      <c r="H5" s="23" t="s">
        <v>12</v>
      </c>
      <c r="I5" s="9"/>
    </row>
    <row r="6" spans="1:9" x14ac:dyDescent="0.25">
      <c r="A6" s="119" t="s">
        <v>23</v>
      </c>
      <c r="B6" s="119"/>
      <c r="C6" s="119"/>
      <c r="D6" s="119"/>
      <c r="E6" s="119"/>
      <c r="F6" s="119"/>
      <c r="G6" s="119"/>
      <c r="H6" s="119"/>
      <c r="I6" s="119"/>
    </row>
    <row r="7" spans="1:9" x14ac:dyDescent="0.25">
      <c r="A7" t="s">
        <v>14</v>
      </c>
      <c r="B7" s="19">
        <v>1</v>
      </c>
      <c r="C7" s="21">
        <v>7</v>
      </c>
      <c r="D7" s="21">
        <v>8</v>
      </c>
      <c r="E7" s="19">
        <v>15</v>
      </c>
      <c r="F7" s="19">
        <v>6</v>
      </c>
      <c r="G7" s="16">
        <v>21</v>
      </c>
      <c r="H7" s="20">
        <v>21</v>
      </c>
      <c r="I7" s="16"/>
    </row>
    <row r="8" spans="1:9" x14ac:dyDescent="0.25">
      <c r="A8" s="24" t="s">
        <v>15</v>
      </c>
      <c r="B8" s="19">
        <v>1</v>
      </c>
      <c r="C8" s="21">
        <v>8</v>
      </c>
      <c r="D8" s="21">
        <v>8</v>
      </c>
      <c r="E8" s="19">
        <v>16</v>
      </c>
      <c r="F8" s="19">
        <v>7</v>
      </c>
      <c r="G8" s="16">
        <v>23</v>
      </c>
      <c r="H8" s="20">
        <v>23</v>
      </c>
      <c r="I8" s="17"/>
    </row>
    <row r="9" spans="1:9" x14ac:dyDescent="0.25">
      <c r="A9" t="s">
        <v>16</v>
      </c>
      <c r="B9" s="19">
        <v>1</v>
      </c>
      <c r="C9" s="21">
        <v>9</v>
      </c>
      <c r="D9" s="21">
        <v>8</v>
      </c>
      <c r="E9" s="19">
        <v>18</v>
      </c>
      <c r="F9" s="19">
        <v>4</v>
      </c>
      <c r="G9" s="16">
        <v>22</v>
      </c>
      <c r="H9" s="20">
        <v>22</v>
      </c>
      <c r="I9" s="17"/>
    </row>
    <row r="10" spans="1:9" x14ac:dyDescent="0.25">
      <c r="A10" s="24" t="s">
        <v>17</v>
      </c>
      <c r="B10" s="19">
        <v>1</v>
      </c>
      <c r="C10" s="21">
        <v>11</v>
      </c>
      <c r="D10" s="21">
        <v>12</v>
      </c>
      <c r="E10" s="19">
        <v>23</v>
      </c>
      <c r="F10" s="19">
        <v>0</v>
      </c>
      <c r="G10" s="16">
        <v>23</v>
      </c>
      <c r="H10" s="20">
        <v>23</v>
      </c>
      <c r="I10" s="16"/>
    </row>
    <row r="11" spans="1:9" x14ac:dyDescent="0.25">
      <c r="A11" t="s">
        <v>18</v>
      </c>
      <c r="B11" s="19">
        <v>7</v>
      </c>
      <c r="C11" s="21">
        <v>51</v>
      </c>
      <c r="D11" s="21">
        <v>56</v>
      </c>
      <c r="E11" s="19">
        <v>107</v>
      </c>
      <c r="F11" s="19">
        <v>49</v>
      </c>
      <c r="G11" s="16">
        <v>156</v>
      </c>
      <c r="H11" s="20">
        <v>22.285714285714285</v>
      </c>
      <c r="I11" s="16"/>
    </row>
    <row r="12" spans="1:9" x14ac:dyDescent="0.25">
      <c r="A12" s="24" t="s">
        <v>19</v>
      </c>
      <c r="B12" s="19">
        <v>4</v>
      </c>
      <c r="C12" s="21">
        <v>35</v>
      </c>
      <c r="D12" s="21">
        <v>31</v>
      </c>
      <c r="E12" s="19">
        <v>66</v>
      </c>
      <c r="F12" s="19">
        <v>17</v>
      </c>
      <c r="G12" s="16">
        <v>83</v>
      </c>
      <c r="H12" s="20">
        <v>20.75</v>
      </c>
      <c r="I12" s="16"/>
    </row>
    <row r="13" spans="1:9" x14ac:dyDescent="0.25">
      <c r="A13" t="s">
        <v>20</v>
      </c>
      <c r="B13" s="19">
        <v>3</v>
      </c>
      <c r="C13" s="21">
        <v>26</v>
      </c>
      <c r="D13" s="21">
        <v>25</v>
      </c>
      <c r="E13" s="19">
        <v>51</v>
      </c>
      <c r="F13" s="19">
        <v>8</v>
      </c>
      <c r="G13" s="16">
        <v>59</v>
      </c>
      <c r="H13" s="20">
        <v>19.666666666666668</v>
      </c>
      <c r="I13" s="16"/>
    </row>
    <row r="14" spans="1:9" x14ac:dyDescent="0.25">
      <c r="A14" s="24" t="s">
        <v>21</v>
      </c>
      <c r="B14" s="19">
        <v>1</v>
      </c>
      <c r="C14" s="21">
        <v>7</v>
      </c>
      <c r="D14" s="21">
        <v>9</v>
      </c>
      <c r="E14" s="19">
        <v>16</v>
      </c>
      <c r="F14" s="19">
        <v>5</v>
      </c>
      <c r="G14" s="16">
        <v>21</v>
      </c>
      <c r="H14" s="20">
        <v>21</v>
      </c>
      <c r="I14" s="16"/>
    </row>
    <row r="15" spans="1:9" x14ac:dyDescent="0.25">
      <c r="A15" s="10" t="s">
        <v>22</v>
      </c>
      <c r="B15" s="15">
        <v>19</v>
      </c>
      <c r="C15" s="22">
        <v>154</v>
      </c>
      <c r="D15" s="22">
        <v>157</v>
      </c>
      <c r="E15" s="15">
        <v>312</v>
      </c>
      <c r="F15" s="15">
        <v>96</v>
      </c>
      <c r="G15" s="22">
        <v>408</v>
      </c>
      <c r="H15" s="18">
        <v>21.473684210526315</v>
      </c>
      <c r="I15" s="16"/>
    </row>
    <row r="16" spans="1:9" x14ac:dyDescent="0.25">
      <c r="A16" s="119" t="s">
        <v>24</v>
      </c>
      <c r="B16" s="119"/>
      <c r="C16" s="119"/>
      <c r="D16" s="119"/>
      <c r="E16" s="119"/>
      <c r="F16" s="119"/>
      <c r="G16" s="119"/>
      <c r="H16" s="119"/>
      <c r="I16" s="119"/>
    </row>
    <row r="17" spans="1:8" x14ac:dyDescent="0.25">
      <c r="A17" t="s">
        <v>25</v>
      </c>
      <c r="B17" s="11">
        <v>2</v>
      </c>
      <c r="C17" s="11" t="s">
        <v>36</v>
      </c>
      <c r="D17" s="11">
        <v>33</v>
      </c>
      <c r="E17" s="11">
        <v>33</v>
      </c>
      <c r="F17" s="11" t="s">
        <v>36</v>
      </c>
      <c r="G17" s="11">
        <v>33</v>
      </c>
      <c r="H17" s="12">
        <v>16.5</v>
      </c>
    </row>
    <row r="18" spans="1:8" x14ac:dyDescent="0.25">
      <c r="A18" s="24" t="s">
        <v>26</v>
      </c>
      <c r="B18" s="25">
        <v>1</v>
      </c>
      <c r="C18" s="25" t="s">
        <v>36</v>
      </c>
      <c r="D18" s="25">
        <v>13</v>
      </c>
      <c r="E18" s="25">
        <v>13</v>
      </c>
      <c r="F18" s="25" t="s">
        <v>36</v>
      </c>
      <c r="G18" s="25">
        <v>13</v>
      </c>
      <c r="H18" s="26">
        <v>13</v>
      </c>
    </row>
    <row r="19" spans="1:8" x14ac:dyDescent="0.25">
      <c r="A19" t="s">
        <v>27</v>
      </c>
      <c r="B19" s="11">
        <v>1</v>
      </c>
      <c r="C19" s="11" t="s">
        <v>36</v>
      </c>
      <c r="D19" s="11">
        <v>16</v>
      </c>
      <c r="E19" s="11">
        <v>16</v>
      </c>
      <c r="F19" s="11" t="s">
        <v>36</v>
      </c>
      <c r="G19" s="11">
        <v>16</v>
      </c>
      <c r="H19" s="12">
        <v>16</v>
      </c>
    </row>
    <row r="20" spans="1:8" x14ac:dyDescent="0.25">
      <c r="A20" s="24" t="s">
        <v>28</v>
      </c>
      <c r="B20" s="25">
        <v>1</v>
      </c>
      <c r="C20" s="25" t="s">
        <v>36</v>
      </c>
      <c r="D20" s="25">
        <v>16</v>
      </c>
      <c r="E20" s="25">
        <v>16</v>
      </c>
      <c r="F20" s="25" t="s">
        <v>36</v>
      </c>
      <c r="G20" s="25">
        <v>16</v>
      </c>
      <c r="H20" s="26">
        <v>16</v>
      </c>
    </row>
    <row r="21" spans="1:8" x14ac:dyDescent="0.25">
      <c r="A21" t="s">
        <v>29</v>
      </c>
      <c r="B21" s="11">
        <v>2</v>
      </c>
      <c r="C21" s="11" t="s">
        <v>36</v>
      </c>
      <c r="D21" s="11">
        <v>35</v>
      </c>
      <c r="E21" s="11">
        <v>35</v>
      </c>
      <c r="F21" s="11" t="s">
        <v>36</v>
      </c>
      <c r="G21" s="11">
        <v>35</v>
      </c>
      <c r="H21" s="12">
        <v>17.5</v>
      </c>
    </row>
    <row r="22" spans="1:8" x14ac:dyDescent="0.25">
      <c r="A22" s="24" t="s">
        <v>14</v>
      </c>
      <c r="B22" s="25">
        <v>2</v>
      </c>
      <c r="C22" s="25" t="s">
        <v>36</v>
      </c>
      <c r="D22" s="25">
        <v>31</v>
      </c>
      <c r="E22" s="25">
        <v>31</v>
      </c>
      <c r="F22" s="25" t="s">
        <v>36</v>
      </c>
      <c r="G22" s="25">
        <v>31</v>
      </c>
      <c r="H22" s="26">
        <v>15.5</v>
      </c>
    </row>
    <row r="23" spans="1:8" x14ac:dyDescent="0.25">
      <c r="A23" t="s">
        <v>15</v>
      </c>
      <c r="B23" s="11">
        <v>3</v>
      </c>
      <c r="C23" s="11" t="s">
        <v>36</v>
      </c>
      <c r="D23" s="11">
        <v>46</v>
      </c>
      <c r="E23" s="11">
        <v>46</v>
      </c>
      <c r="F23" s="11" t="s">
        <v>36</v>
      </c>
      <c r="G23" s="11">
        <v>46</v>
      </c>
      <c r="H23" s="12">
        <v>15.333333333333334</v>
      </c>
    </row>
    <row r="24" spans="1:8" x14ac:dyDescent="0.25">
      <c r="A24" s="24" t="s">
        <v>16</v>
      </c>
      <c r="B24" s="25">
        <v>4</v>
      </c>
      <c r="C24" s="25" t="s">
        <v>36</v>
      </c>
      <c r="D24" s="25">
        <v>62</v>
      </c>
      <c r="E24" s="25">
        <v>62</v>
      </c>
      <c r="F24" s="25" t="s">
        <v>36</v>
      </c>
      <c r="G24" s="25">
        <v>62</v>
      </c>
      <c r="H24" s="26">
        <v>15.5</v>
      </c>
    </row>
    <row r="25" spans="1:8" x14ac:dyDescent="0.25">
      <c r="A25" t="s">
        <v>30</v>
      </c>
      <c r="B25" s="11">
        <v>2</v>
      </c>
      <c r="C25" s="11" t="s">
        <v>36</v>
      </c>
      <c r="D25" s="11">
        <v>32</v>
      </c>
      <c r="E25" s="11">
        <v>32</v>
      </c>
      <c r="F25" s="11" t="s">
        <v>36</v>
      </c>
      <c r="G25" s="11">
        <v>32</v>
      </c>
      <c r="H25" s="12">
        <v>16</v>
      </c>
    </row>
    <row r="26" spans="1:8" x14ac:dyDescent="0.25">
      <c r="A26" s="24" t="s">
        <v>18</v>
      </c>
      <c r="B26" s="25">
        <v>2</v>
      </c>
      <c r="C26" s="25" t="s">
        <v>36</v>
      </c>
      <c r="D26" s="25">
        <v>34</v>
      </c>
      <c r="E26" s="25">
        <v>34</v>
      </c>
      <c r="F26" s="25" t="s">
        <v>36</v>
      </c>
      <c r="G26" s="25">
        <v>34</v>
      </c>
      <c r="H26" s="26">
        <v>17</v>
      </c>
    </row>
    <row r="27" spans="1:8" x14ac:dyDescent="0.25">
      <c r="A27" t="s">
        <v>19</v>
      </c>
      <c r="B27" s="11">
        <v>5</v>
      </c>
      <c r="C27" s="11" t="s">
        <v>36</v>
      </c>
      <c r="D27" s="11">
        <v>85</v>
      </c>
      <c r="E27" s="11">
        <v>85</v>
      </c>
      <c r="F27" s="11" t="s">
        <v>36</v>
      </c>
      <c r="G27" s="11">
        <v>85</v>
      </c>
      <c r="H27" s="12">
        <v>17</v>
      </c>
    </row>
    <row r="28" spans="1:8" x14ac:dyDescent="0.25">
      <c r="A28" s="24" t="s">
        <v>31</v>
      </c>
      <c r="B28" s="25">
        <v>2</v>
      </c>
      <c r="C28" s="25" t="s">
        <v>36</v>
      </c>
      <c r="D28" s="25">
        <v>30</v>
      </c>
      <c r="E28" s="25">
        <v>30</v>
      </c>
      <c r="F28" s="25" t="s">
        <v>36</v>
      </c>
      <c r="G28" s="25">
        <v>30</v>
      </c>
      <c r="H28" s="26">
        <v>15</v>
      </c>
    </row>
    <row r="29" spans="1:8" x14ac:dyDescent="0.25">
      <c r="A29" t="s">
        <v>32</v>
      </c>
      <c r="B29" s="11">
        <v>1</v>
      </c>
      <c r="C29" s="11" t="s">
        <v>36</v>
      </c>
      <c r="D29" s="11">
        <v>18</v>
      </c>
      <c r="E29" s="11">
        <v>18</v>
      </c>
      <c r="F29" s="11" t="s">
        <v>36</v>
      </c>
      <c r="G29" s="11">
        <v>18</v>
      </c>
      <c r="H29" s="12">
        <v>18</v>
      </c>
    </row>
    <row r="30" spans="1:8" x14ac:dyDescent="0.25">
      <c r="A30" s="24" t="s">
        <v>33</v>
      </c>
      <c r="B30" s="25">
        <v>1</v>
      </c>
      <c r="C30" s="25" t="s">
        <v>36</v>
      </c>
      <c r="D30" s="25">
        <v>15</v>
      </c>
      <c r="E30" s="25">
        <v>15</v>
      </c>
      <c r="F30" s="25" t="s">
        <v>36</v>
      </c>
      <c r="G30" s="25">
        <v>15</v>
      </c>
      <c r="H30" s="26">
        <v>15</v>
      </c>
    </row>
    <row r="31" spans="1:8" x14ac:dyDescent="0.25">
      <c r="A31" t="s">
        <v>34</v>
      </c>
      <c r="B31" s="11">
        <v>2</v>
      </c>
      <c r="C31" s="11" t="s">
        <v>36</v>
      </c>
      <c r="D31" s="11">
        <v>35</v>
      </c>
      <c r="E31" s="11">
        <v>35</v>
      </c>
      <c r="F31" s="11" t="s">
        <v>36</v>
      </c>
      <c r="G31" s="11">
        <v>35</v>
      </c>
      <c r="H31" s="12">
        <v>17.5</v>
      </c>
    </row>
    <row r="32" spans="1:8" x14ac:dyDescent="0.25">
      <c r="A32" s="24" t="s">
        <v>35</v>
      </c>
      <c r="B32" s="25">
        <v>3</v>
      </c>
      <c r="C32" s="25" t="s">
        <v>36</v>
      </c>
      <c r="D32" s="25">
        <v>46</v>
      </c>
      <c r="E32" s="25">
        <v>46</v>
      </c>
      <c r="F32" s="25" t="s">
        <v>36</v>
      </c>
      <c r="G32" s="25">
        <v>46</v>
      </c>
      <c r="H32" s="26">
        <v>15.333333333333334</v>
      </c>
    </row>
    <row r="33" spans="1:9" x14ac:dyDescent="0.25">
      <c r="A33" s="10" t="s">
        <v>172</v>
      </c>
      <c r="B33" s="13">
        <v>34</v>
      </c>
      <c r="C33" s="13" t="s">
        <v>36</v>
      </c>
      <c r="D33" s="13">
        <v>547</v>
      </c>
      <c r="E33" s="13">
        <v>547</v>
      </c>
      <c r="F33" s="13" t="s">
        <v>36</v>
      </c>
      <c r="G33" s="13">
        <v>547</v>
      </c>
      <c r="H33" s="14">
        <v>16.088235294117649</v>
      </c>
    </row>
    <row r="34" spans="1:9" x14ac:dyDescent="0.25"/>
    <row r="35" spans="1:9" x14ac:dyDescent="0.25"/>
    <row r="36" spans="1:9" x14ac:dyDescent="0.25">
      <c r="A36" s="120" t="s">
        <v>37</v>
      </c>
      <c r="B36" s="120"/>
      <c r="C36" s="120"/>
      <c r="D36" s="120"/>
      <c r="E36" s="120"/>
      <c r="F36" s="120"/>
      <c r="G36" s="120"/>
      <c r="H36" s="120"/>
      <c r="I36" s="120"/>
    </row>
    <row r="37" spans="1:9" ht="45" x14ac:dyDescent="0.25">
      <c r="A37" s="27" t="s">
        <v>43</v>
      </c>
      <c r="B37" s="27" t="s">
        <v>39</v>
      </c>
      <c r="C37" s="27" t="s">
        <v>40</v>
      </c>
      <c r="D37" s="27" t="s">
        <v>41</v>
      </c>
      <c r="E37" s="27" t="s">
        <v>42</v>
      </c>
    </row>
    <row r="38" spans="1:9" x14ac:dyDescent="0.25">
      <c r="A38" s="119" t="s">
        <v>44</v>
      </c>
      <c r="B38" s="119"/>
      <c r="C38" s="119"/>
      <c r="D38" s="119"/>
      <c r="E38" s="119"/>
      <c r="F38" s="119"/>
      <c r="G38" s="119"/>
      <c r="H38" s="119"/>
      <c r="I38" s="119"/>
    </row>
    <row r="39" spans="1:9" x14ac:dyDescent="0.25">
      <c r="A39" s="4" t="s">
        <v>45</v>
      </c>
      <c r="B39" s="28">
        <v>72</v>
      </c>
      <c r="C39" s="29">
        <v>0.23076923076923078</v>
      </c>
      <c r="D39" s="28">
        <v>213</v>
      </c>
      <c r="E39" s="29">
        <v>0.38939670932358317</v>
      </c>
    </row>
    <row r="40" spans="1:9" x14ac:dyDescent="0.25">
      <c r="A40" s="4" t="s">
        <v>46</v>
      </c>
      <c r="B40" s="30">
        <v>38</v>
      </c>
      <c r="C40" s="31">
        <v>0.12179487179487179</v>
      </c>
      <c r="D40" s="30">
        <v>136</v>
      </c>
      <c r="E40" s="31">
        <v>0.24862888482632542</v>
      </c>
    </row>
    <row r="41" spans="1:9" x14ac:dyDescent="0.25">
      <c r="A41" s="4" t="s">
        <v>47</v>
      </c>
      <c r="B41" s="28">
        <v>36</v>
      </c>
      <c r="C41" s="29">
        <v>0.11538461538461539</v>
      </c>
      <c r="D41" s="28">
        <v>15</v>
      </c>
      <c r="E41" s="29">
        <v>2.7422303473491772E-2</v>
      </c>
    </row>
    <row r="42" spans="1:9" x14ac:dyDescent="0.25">
      <c r="A42" s="4" t="s">
        <v>48</v>
      </c>
      <c r="B42" s="30">
        <v>85</v>
      </c>
      <c r="C42" s="31">
        <v>0.27243589743589741</v>
      </c>
      <c r="D42" s="30">
        <v>1</v>
      </c>
      <c r="E42" s="31">
        <v>1.8281535648994515E-3</v>
      </c>
    </row>
    <row r="43" spans="1:9" x14ac:dyDescent="0.25">
      <c r="A43" s="4" t="s">
        <v>49</v>
      </c>
      <c r="B43" s="28">
        <v>81</v>
      </c>
      <c r="C43" s="29">
        <v>0.25961538461538464</v>
      </c>
      <c r="D43" s="28">
        <v>182</v>
      </c>
      <c r="E43" s="29">
        <v>0.3327239488117002</v>
      </c>
    </row>
    <row r="44" spans="1:9"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sheetData>
  <mergeCells count="5">
    <mergeCell ref="A38:I38"/>
    <mergeCell ref="A4:I4"/>
    <mergeCell ref="A6:I6"/>
    <mergeCell ref="A16:I16"/>
    <mergeCell ref="A36:I36"/>
  </mergeCells>
  <conditionalFormatting sqref="A3:XFD3 A4 J4:XFD4 A5:XFD5 A7:XFD15 A6 J6:XFD6 A16 J16:XFD16 A17:XFD35 A36 J36:XFD36 A38 J38:XFD38 A45:XFD1048576 F44:XFD44 A39:XFD43 A37:XFD37">
    <cfRule type="expression" dxfId="11" priority="1">
      <formula>MOD(ROW(),2)=1</formula>
    </cfRule>
  </conditionalFormatting>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89"/>
  <sheetViews>
    <sheetView workbookViewId="0">
      <pane xSplit="1" ySplit="2" topLeftCell="G15" activePane="bottomRight" state="frozen"/>
      <selection pane="topRight" activeCell="C1" sqref="C1"/>
      <selection pane="bottomLeft" activeCell="A3" sqref="A3"/>
      <selection pane="bottomRight" activeCell="K17" sqref="K17:K18"/>
    </sheetView>
  </sheetViews>
  <sheetFormatPr defaultColWidth="0" defaultRowHeight="15" customHeight="1" zeroHeight="1" x14ac:dyDescent="0.25"/>
  <cols>
    <col min="1" max="1" width="46.140625" style="4" customWidth="1"/>
    <col min="2" max="11" width="15.7109375" style="4" customWidth="1"/>
    <col min="12" max="15" width="0" style="4" hidden="1" customWidth="1"/>
    <col min="16" max="16384" width="9.140625" style="4" hidden="1"/>
  </cols>
  <sheetData>
    <row r="1" spans="1:11" s="1" customFormat="1" ht="60" customHeight="1" x14ac:dyDescent="0.25"/>
    <row r="2" spans="1:11" s="3" customFormat="1" x14ac:dyDescent="0.25"/>
    <row r="3" spans="1:11" x14ac:dyDescent="0.25"/>
    <row r="4" spans="1:11" x14ac:dyDescent="0.25">
      <c r="A4" s="120" t="s">
        <v>74</v>
      </c>
      <c r="B4" s="120"/>
      <c r="C4" s="120"/>
      <c r="D4" s="120"/>
      <c r="E4" s="120"/>
      <c r="F4" s="120"/>
      <c r="G4" s="120"/>
      <c r="H4" s="120"/>
      <c r="I4" s="120"/>
      <c r="J4" s="120"/>
      <c r="K4" s="120"/>
    </row>
    <row r="5" spans="1:11" ht="45" x14ac:dyDescent="0.25">
      <c r="A5" s="23" t="s">
        <v>51</v>
      </c>
      <c r="B5" s="23" t="s">
        <v>52</v>
      </c>
      <c r="C5" s="23" t="s">
        <v>53</v>
      </c>
      <c r="D5" s="23" t="s">
        <v>65</v>
      </c>
      <c r="E5" s="23" t="s">
        <v>66</v>
      </c>
      <c r="F5" s="23" t="s">
        <v>67</v>
      </c>
      <c r="G5" s="23" t="s">
        <v>68</v>
      </c>
      <c r="H5" s="23" t="s">
        <v>69</v>
      </c>
      <c r="I5" s="23" t="s">
        <v>70</v>
      </c>
      <c r="J5" s="23" t="s">
        <v>71</v>
      </c>
      <c r="K5" s="23" t="s">
        <v>88</v>
      </c>
    </row>
    <row r="6" spans="1:11" x14ac:dyDescent="0.25">
      <c r="A6" s="119" t="s">
        <v>23</v>
      </c>
      <c r="B6" s="119"/>
      <c r="C6" s="119"/>
      <c r="D6" s="119"/>
      <c r="E6" s="119"/>
      <c r="F6" s="119"/>
      <c r="G6" s="119"/>
      <c r="H6" s="119"/>
      <c r="I6" s="119"/>
      <c r="J6" s="119"/>
      <c r="K6" s="119"/>
    </row>
    <row r="7" spans="1:11" x14ac:dyDescent="0.25">
      <c r="A7" t="s">
        <v>57</v>
      </c>
      <c r="B7" s="19">
        <v>19</v>
      </c>
      <c r="C7" s="20">
        <v>21.473684210526315</v>
      </c>
      <c r="D7" s="21" t="s">
        <v>72</v>
      </c>
      <c r="E7" s="45">
        <v>94116.31578947368</v>
      </c>
      <c r="F7" s="45">
        <v>1788210</v>
      </c>
      <c r="G7" s="48">
        <v>23284.376526315795</v>
      </c>
      <c r="H7" s="48">
        <v>442403.1540000001</v>
      </c>
      <c r="I7" s="49">
        <v>117400.69231578948</v>
      </c>
      <c r="J7" s="48">
        <v>2230613.1540000001</v>
      </c>
      <c r="K7" s="48">
        <v>5467.1891029411763</v>
      </c>
    </row>
    <row r="8" spans="1:11" x14ac:dyDescent="0.25">
      <c r="A8" s="32" t="s">
        <v>54</v>
      </c>
      <c r="B8" s="37">
        <v>11</v>
      </c>
      <c r="C8" s="38" t="s">
        <v>36</v>
      </c>
      <c r="D8" s="38" t="s">
        <v>36</v>
      </c>
      <c r="E8" s="50" t="s">
        <v>36</v>
      </c>
      <c r="F8" s="50" t="s">
        <v>36</v>
      </c>
      <c r="G8" s="50" t="s">
        <v>36</v>
      </c>
      <c r="H8" s="50" t="s">
        <v>36</v>
      </c>
      <c r="I8" s="50" t="s">
        <v>36</v>
      </c>
      <c r="J8" s="50" t="s">
        <v>36</v>
      </c>
      <c r="K8" s="50" t="s">
        <v>36</v>
      </c>
    </row>
    <row r="9" spans="1:11" x14ac:dyDescent="0.25">
      <c r="A9" s="33" t="s">
        <v>55</v>
      </c>
      <c r="B9" s="37">
        <v>1</v>
      </c>
      <c r="C9" s="38" t="s">
        <v>36</v>
      </c>
      <c r="D9" s="38" t="s">
        <v>36</v>
      </c>
      <c r="E9" s="50" t="s">
        <v>36</v>
      </c>
      <c r="F9" s="50" t="s">
        <v>36</v>
      </c>
      <c r="G9" s="50" t="s">
        <v>36</v>
      </c>
      <c r="H9" s="50" t="s">
        <v>36</v>
      </c>
      <c r="I9" s="50" t="s">
        <v>36</v>
      </c>
      <c r="J9" s="50" t="s">
        <v>36</v>
      </c>
      <c r="K9" s="50" t="s">
        <v>36</v>
      </c>
    </row>
    <row r="10" spans="1:11" x14ac:dyDescent="0.25">
      <c r="A10" s="32" t="s">
        <v>56</v>
      </c>
      <c r="B10" s="37">
        <v>7</v>
      </c>
      <c r="C10" s="38" t="s">
        <v>36</v>
      </c>
      <c r="D10" s="38" t="s">
        <v>36</v>
      </c>
      <c r="E10" s="50" t="s">
        <v>36</v>
      </c>
      <c r="F10" s="50" t="s">
        <v>36</v>
      </c>
      <c r="G10" s="50" t="s">
        <v>36</v>
      </c>
      <c r="H10" s="50" t="s">
        <v>36</v>
      </c>
      <c r="I10" s="50" t="s">
        <v>36</v>
      </c>
      <c r="J10" s="50" t="s">
        <v>36</v>
      </c>
      <c r="K10" s="50" t="s">
        <v>36</v>
      </c>
    </row>
    <row r="11" spans="1:11" x14ac:dyDescent="0.25">
      <c r="A11" t="s">
        <v>58</v>
      </c>
      <c r="B11" s="19">
        <v>19</v>
      </c>
      <c r="C11" s="20">
        <v>21.473684210526315</v>
      </c>
      <c r="D11" s="38" t="s">
        <v>36</v>
      </c>
      <c r="E11" s="45">
        <v>32086.345789473682</v>
      </c>
      <c r="F11" s="45">
        <v>609640.56999999995</v>
      </c>
      <c r="G11" s="48">
        <v>7938.1619483157883</v>
      </c>
      <c r="H11" s="49">
        <v>150825.07701799998</v>
      </c>
      <c r="I11" s="49">
        <v>40024.507737789463</v>
      </c>
      <c r="J11" s="48">
        <v>760465.64701799979</v>
      </c>
      <c r="K11" s="48">
        <v>1863.8863897499996</v>
      </c>
    </row>
    <row r="12" spans="1:11" x14ac:dyDescent="0.25">
      <c r="A12" s="32" t="s">
        <v>59</v>
      </c>
      <c r="B12" s="37">
        <v>18</v>
      </c>
      <c r="C12" s="38" t="s">
        <v>36</v>
      </c>
      <c r="D12" s="38" t="s">
        <v>36</v>
      </c>
      <c r="E12" s="50" t="s">
        <v>36</v>
      </c>
      <c r="F12" s="50" t="s">
        <v>36</v>
      </c>
      <c r="G12" s="50" t="s">
        <v>36</v>
      </c>
      <c r="H12" s="50" t="s">
        <v>36</v>
      </c>
      <c r="I12" s="50" t="s">
        <v>36</v>
      </c>
      <c r="J12" s="50" t="s">
        <v>36</v>
      </c>
      <c r="K12" s="50" t="s">
        <v>36</v>
      </c>
    </row>
    <row r="13" spans="1:11" x14ac:dyDescent="0.25">
      <c r="A13" s="32" t="s">
        <v>60</v>
      </c>
      <c r="B13" s="37">
        <v>1</v>
      </c>
      <c r="C13" s="38" t="s">
        <v>36</v>
      </c>
      <c r="D13" s="38" t="s">
        <v>36</v>
      </c>
      <c r="E13" s="50" t="s">
        <v>36</v>
      </c>
      <c r="F13" s="50" t="s">
        <v>36</v>
      </c>
      <c r="G13" s="50" t="s">
        <v>36</v>
      </c>
      <c r="H13" s="50" t="s">
        <v>36</v>
      </c>
      <c r="I13" s="50" t="s">
        <v>36</v>
      </c>
      <c r="J13" s="50" t="s">
        <v>36</v>
      </c>
      <c r="K13" s="50" t="s">
        <v>36</v>
      </c>
    </row>
    <row r="14" spans="1:11" x14ac:dyDescent="0.25">
      <c r="A14" s="34" t="s">
        <v>61</v>
      </c>
      <c r="B14" s="35">
        <v>38</v>
      </c>
      <c r="C14" s="36">
        <v>10.736842105263158</v>
      </c>
      <c r="D14" s="54" t="s">
        <v>36</v>
      </c>
      <c r="E14" s="56" t="s">
        <v>36</v>
      </c>
      <c r="F14" s="57">
        <v>2397850.5699999998</v>
      </c>
      <c r="G14" s="57" t="s">
        <v>36</v>
      </c>
      <c r="H14" s="57">
        <v>593228.23101800005</v>
      </c>
      <c r="I14" s="57" t="s">
        <v>36</v>
      </c>
      <c r="J14" s="46">
        <v>2991078.8010179996</v>
      </c>
      <c r="K14" s="55">
        <v>7331.0754926911759</v>
      </c>
    </row>
    <row r="15" spans="1:11" x14ac:dyDescent="0.25">
      <c r="A15" s="10"/>
      <c r="B15" s="15"/>
      <c r="C15" s="22"/>
      <c r="D15" s="22"/>
      <c r="E15" s="15"/>
      <c r="F15" s="15"/>
      <c r="G15" s="22"/>
      <c r="H15" s="18"/>
      <c r="I15" s="18"/>
      <c r="J15" s="16"/>
      <c r="K15" s="16"/>
    </row>
    <row r="16" spans="1:11" x14ac:dyDescent="0.25">
      <c r="A16" s="119" t="s">
        <v>24</v>
      </c>
      <c r="B16" s="119"/>
      <c r="C16" s="119"/>
      <c r="D16" s="119"/>
      <c r="E16" s="119"/>
      <c r="F16" s="119"/>
      <c r="G16" s="119"/>
      <c r="H16" s="119"/>
      <c r="I16" s="119"/>
      <c r="J16" s="119"/>
      <c r="K16" s="119"/>
    </row>
    <row r="17" spans="1:11" x14ac:dyDescent="0.25">
      <c r="A17" t="s">
        <v>64</v>
      </c>
      <c r="B17" s="11">
        <v>34</v>
      </c>
      <c r="C17" s="12">
        <v>16.088235294117649</v>
      </c>
      <c r="D17" s="11" t="s">
        <v>73</v>
      </c>
      <c r="E17" s="45">
        <v>77918.588235294112</v>
      </c>
      <c r="F17" s="45">
        <v>2649232</v>
      </c>
      <c r="G17" s="51">
        <v>19277.058729411769</v>
      </c>
      <c r="H17" s="51">
        <v>655419.99680000008</v>
      </c>
      <c r="I17" s="51">
        <v>97195.646964705869</v>
      </c>
      <c r="J17" s="52">
        <v>3304651.9967999994</v>
      </c>
      <c r="K17" s="52">
        <v>6041.41132870201</v>
      </c>
    </row>
    <row r="18" spans="1:11" x14ac:dyDescent="0.25">
      <c r="A18" s="39" t="s">
        <v>175</v>
      </c>
      <c r="B18" s="25">
        <v>32</v>
      </c>
      <c r="C18" s="26">
        <v>17.09375</v>
      </c>
      <c r="D18" s="38" t="s">
        <v>36</v>
      </c>
      <c r="E18" s="47">
        <v>34319.93468749999</v>
      </c>
      <c r="F18" s="47">
        <v>1166877.7793749997</v>
      </c>
      <c r="G18" s="53">
        <v>8490.7518416875009</v>
      </c>
      <c r="H18" s="53">
        <v>288685.56261737493</v>
      </c>
      <c r="I18" s="53">
        <v>42810.686529187493</v>
      </c>
      <c r="J18" s="52">
        <v>1455563.341992375</v>
      </c>
      <c r="K18" s="52">
        <v>2660.9933126003198</v>
      </c>
    </row>
    <row r="19" spans="1:11" x14ac:dyDescent="0.25">
      <c r="A19" s="33" t="s">
        <v>60</v>
      </c>
      <c r="B19" s="40">
        <v>30</v>
      </c>
      <c r="C19" s="38" t="s">
        <v>36</v>
      </c>
      <c r="D19" s="38" t="s">
        <v>36</v>
      </c>
      <c r="E19" s="50" t="s">
        <v>36</v>
      </c>
      <c r="F19" s="50" t="s">
        <v>36</v>
      </c>
      <c r="G19" s="50" t="s">
        <v>36</v>
      </c>
      <c r="H19" s="50" t="s">
        <v>36</v>
      </c>
      <c r="I19" s="50" t="s">
        <v>36</v>
      </c>
      <c r="J19" s="50" t="s">
        <v>36</v>
      </c>
      <c r="K19" s="50" t="s">
        <v>36</v>
      </c>
    </row>
    <row r="20" spans="1:11" x14ac:dyDescent="0.25">
      <c r="A20" s="33" t="s">
        <v>62</v>
      </c>
      <c r="B20" s="41">
        <v>1</v>
      </c>
      <c r="C20" s="38" t="s">
        <v>36</v>
      </c>
      <c r="D20" s="38" t="s">
        <v>36</v>
      </c>
      <c r="E20" s="50" t="s">
        <v>36</v>
      </c>
      <c r="F20" s="50" t="s">
        <v>36</v>
      </c>
      <c r="G20" s="50" t="s">
        <v>36</v>
      </c>
      <c r="H20" s="50" t="s">
        <v>36</v>
      </c>
      <c r="I20" s="50" t="s">
        <v>36</v>
      </c>
      <c r="J20" s="50" t="s">
        <v>36</v>
      </c>
      <c r="K20" s="50" t="s">
        <v>36</v>
      </c>
    </row>
    <row r="21" spans="1:11" x14ac:dyDescent="0.25">
      <c r="A21" s="33" t="s">
        <v>63</v>
      </c>
      <c r="B21" s="40">
        <v>1</v>
      </c>
      <c r="C21" s="38" t="s">
        <v>36</v>
      </c>
      <c r="D21" s="38" t="s">
        <v>36</v>
      </c>
      <c r="E21" s="50" t="s">
        <v>36</v>
      </c>
      <c r="F21" s="50" t="s">
        <v>36</v>
      </c>
      <c r="G21" s="50" t="s">
        <v>36</v>
      </c>
      <c r="H21" s="50" t="s">
        <v>36</v>
      </c>
      <c r="I21" s="50" t="s">
        <v>36</v>
      </c>
      <c r="J21" s="50" t="s">
        <v>36</v>
      </c>
      <c r="K21" s="50" t="s">
        <v>36</v>
      </c>
    </row>
    <row r="22" spans="1:11" x14ac:dyDescent="0.25">
      <c r="A22" s="42" t="s">
        <v>61</v>
      </c>
      <c r="B22" s="43">
        <v>66</v>
      </c>
      <c r="C22" s="44">
        <v>8.2878787878787872</v>
      </c>
      <c r="D22" s="54" t="s">
        <v>36</v>
      </c>
      <c r="E22" s="55" t="s">
        <v>36</v>
      </c>
      <c r="F22" s="46">
        <v>3816109.7793749999</v>
      </c>
      <c r="G22" s="55" t="s">
        <v>36</v>
      </c>
      <c r="H22" s="55">
        <v>927124.05573400017</v>
      </c>
      <c r="I22" s="55" t="s">
        <v>36</v>
      </c>
      <c r="J22" s="46">
        <v>4760215.3387923744</v>
      </c>
      <c r="K22" s="55">
        <v>8702.4046413023298</v>
      </c>
    </row>
    <row r="23" spans="1:11" x14ac:dyDescent="0.25">
      <c r="A23"/>
      <c r="B23" s="11"/>
      <c r="C23" s="11"/>
      <c r="D23" s="11"/>
      <c r="E23" s="11"/>
      <c r="F23" s="11"/>
      <c r="G23" s="11"/>
      <c r="H23" s="12"/>
      <c r="I23" s="12"/>
      <c r="J23" s="12"/>
    </row>
    <row r="24" spans="1:11" ht="35.25" customHeight="1" x14ac:dyDescent="0.25">
      <c r="A24" s="122" t="s">
        <v>176</v>
      </c>
      <c r="B24" s="122"/>
      <c r="C24" s="122"/>
      <c r="D24" s="122"/>
      <c r="E24" s="122"/>
    </row>
    <row r="25" spans="1:11" x14ac:dyDescent="0.25"/>
    <row r="26" spans="1:11" x14ac:dyDescent="0.25">
      <c r="A26" s="120" t="s">
        <v>87</v>
      </c>
      <c r="B26" s="120"/>
      <c r="C26" s="120"/>
      <c r="D26" s="120"/>
      <c r="E26" s="120"/>
      <c r="F26" s="120"/>
      <c r="G26" s="120"/>
      <c r="H26" s="120"/>
      <c r="I26" s="120"/>
      <c r="J26" s="120"/>
      <c r="K26" s="120"/>
    </row>
    <row r="27" spans="1:11" ht="30" x14ac:dyDescent="0.25">
      <c r="A27" s="27" t="s">
        <v>38</v>
      </c>
      <c r="B27" s="27" t="s">
        <v>77</v>
      </c>
      <c r="C27" s="27" t="s">
        <v>78</v>
      </c>
      <c r="D27" s="27" t="s">
        <v>79</v>
      </c>
      <c r="E27" s="27" t="s">
        <v>80</v>
      </c>
      <c r="F27" s="27" t="s">
        <v>81</v>
      </c>
      <c r="G27" s="27" t="s">
        <v>82</v>
      </c>
      <c r="H27" s="27" t="s">
        <v>83</v>
      </c>
      <c r="I27" s="27" t="s">
        <v>84</v>
      </c>
      <c r="J27" s="27"/>
    </row>
    <row r="28" spans="1:11" x14ac:dyDescent="0.25">
      <c r="A28" s="119" t="s">
        <v>76</v>
      </c>
      <c r="B28" s="119"/>
      <c r="C28" s="119"/>
      <c r="D28" s="119"/>
      <c r="E28" s="119"/>
      <c r="F28" s="119"/>
      <c r="G28" s="119"/>
      <c r="H28" s="119"/>
      <c r="I28" s="119"/>
      <c r="J28" s="119"/>
      <c r="K28" s="119"/>
    </row>
    <row r="29" spans="1:11" x14ac:dyDescent="0.25">
      <c r="A29" s="4" t="s">
        <v>85</v>
      </c>
      <c r="B29" s="11">
        <v>1</v>
      </c>
      <c r="C29" s="11">
        <v>1</v>
      </c>
      <c r="D29" s="11">
        <v>3</v>
      </c>
      <c r="E29" s="11">
        <v>3</v>
      </c>
      <c r="F29" s="11">
        <v>6</v>
      </c>
      <c r="G29" s="11">
        <v>3</v>
      </c>
      <c r="H29" s="11">
        <v>2</v>
      </c>
      <c r="I29" s="13">
        <v>19</v>
      </c>
      <c r="J29" s="13"/>
    </row>
    <row r="30" spans="1:11" x14ac:dyDescent="0.25">
      <c r="A30" s="4" t="s">
        <v>86</v>
      </c>
      <c r="B30" s="31">
        <v>5.2631578947368418E-2</v>
      </c>
      <c r="C30" s="31">
        <v>5.2631578947368418E-2</v>
      </c>
      <c r="D30" s="31">
        <v>0.15789473684210525</v>
      </c>
      <c r="E30" s="31">
        <v>0.15789473684210525</v>
      </c>
      <c r="F30" s="31">
        <v>0.31578947368421051</v>
      </c>
      <c r="G30" s="31">
        <v>0.15789473684210525</v>
      </c>
      <c r="H30" s="31">
        <v>0.10526315789473684</v>
      </c>
      <c r="I30" s="58">
        <v>0.99999999999999989</v>
      </c>
      <c r="J30" s="58"/>
    </row>
    <row r="31" spans="1:11" x14ac:dyDescent="0.25">
      <c r="B31" s="30"/>
      <c r="C31" s="31"/>
      <c r="D31" s="30"/>
      <c r="E31" s="31"/>
    </row>
    <row r="32" spans="1:11" x14ac:dyDescent="0.25">
      <c r="A32" s="119" t="s">
        <v>75</v>
      </c>
      <c r="B32" s="119"/>
      <c r="C32" s="119"/>
      <c r="D32" s="119"/>
      <c r="E32" s="119"/>
      <c r="F32" s="119"/>
      <c r="G32" s="119"/>
      <c r="H32" s="119"/>
      <c r="I32" s="119"/>
      <c r="J32" s="119"/>
      <c r="K32" s="119"/>
    </row>
    <row r="33" spans="1:11" x14ac:dyDescent="0.25">
      <c r="A33" s="4" t="s">
        <v>85</v>
      </c>
      <c r="B33" s="11">
        <v>5</v>
      </c>
      <c r="C33" s="11">
        <v>8</v>
      </c>
      <c r="D33" s="11">
        <v>5</v>
      </c>
      <c r="E33" s="11">
        <v>7</v>
      </c>
      <c r="F33" s="11">
        <v>5</v>
      </c>
      <c r="G33" s="11">
        <v>2</v>
      </c>
      <c r="H33" s="11">
        <v>2</v>
      </c>
      <c r="I33" s="13">
        <v>34</v>
      </c>
      <c r="J33" s="13"/>
    </row>
    <row r="34" spans="1:11" x14ac:dyDescent="0.25">
      <c r="A34" s="4" t="s">
        <v>86</v>
      </c>
      <c r="B34" s="31">
        <v>0.14705882352941177</v>
      </c>
      <c r="C34" s="31">
        <v>0.23529411764705882</v>
      </c>
      <c r="D34" s="31">
        <v>0.14705882352941177</v>
      </c>
      <c r="E34" s="31">
        <v>0.20588235294117646</v>
      </c>
      <c r="F34" s="31">
        <v>0.14705882352941177</v>
      </c>
      <c r="G34" s="31">
        <v>5.8823529411764705E-2</v>
      </c>
      <c r="H34" s="31">
        <v>5.8823529411764705E-2</v>
      </c>
      <c r="I34" s="58">
        <v>1</v>
      </c>
      <c r="J34" s="58"/>
    </row>
    <row r="35" spans="1:11" ht="15" customHeight="1" x14ac:dyDescent="0.25"/>
    <row r="36" spans="1:11" ht="15" customHeight="1" x14ac:dyDescent="0.25">
      <c r="A36" s="120" t="s">
        <v>177</v>
      </c>
      <c r="B36" s="120"/>
      <c r="C36" s="120"/>
      <c r="D36" s="120"/>
      <c r="E36" s="120"/>
      <c r="F36" s="120"/>
      <c r="G36" s="120"/>
      <c r="H36" s="120"/>
      <c r="I36" s="120"/>
      <c r="J36" s="120"/>
      <c r="K36" s="120"/>
    </row>
    <row r="37" spans="1:11" ht="49.5" customHeight="1" x14ac:dyDescent="0.25">
      <c r="A37" s="27" t="s">
        <v>166</v>
      </c>
      <c r="B37" s="27" t="s">
        <v>167</v>
      </c>
      <c r="C37" s="27" t="s">
        <v>168</v>
      </c>
      <c r="D37" s="27" t="s">
        <v>169</v>
      </c>
      <c r="E37" s="27" t="s">
        <v>170</v>
      </c>
    </row>
    <row r="38" spans="1:11" ht="15" customHeight="1" x14ac:dyDescent="0.25">
      <c r="A38" s="121" t="s">
        <v>178</v>
      </c>
      <c r="B38" s="121"/>
      <c r="C38" s="121"/>
      <c r="D38" s="121"/>
      <c r="E38" s="121"/>
      <c r="F38" s="121"/>
      <c r="G38" s="121"/>
      <c r="H38" s="121"/>
      <c r="I38" s="121"/>
      <c r="J38" s="121"/>
      <c r="K38" s="121"/>
    </row>
    <row r="39" spans="1:11" ht="15" customHeight="1" x14ac:dyDescent="0.25">
      <c r="A39" t="s">
        <v>179</v>
      </c>
      <c r="B39" s="11">
        <v>10</v>
      </c>
      <c r="C39" s="68">
        <v>0.52631578947368418</v>
      </c>
      <c r="D39" s="11">
        <v>15</v>
      </c>
      <c r="E39" s="68">
        <v>0.44117647058823528</v>
      </c>
    </row>
    <row r="40" spans="1:11" ht="15" customHeight="1" x14ac:dyDescent="0.25">
      <c r="A40" t="s">
        <v>182</v>
      </c>
      <c r="B40" s="25">
        <v>2</v>
      </c>
      <c r="C40" s="69">
        <v>0.10526315789473684</v>
      </c>
      <c r="D40" s="25">
        <v>10</v>
      </c>
      <c r="E40" s="69">
        <v>0.29411764705882354</v>
      </c>
    </row>
    <row r="41" spans="1:11" ht="15" customHeight="1" x14ac:dyDescent="0.25">
      <c r="A41" t="s">
        <v>181</v>
      </c>
      <c r="B41" s="11">
        <v>3</v>
      </c>
      <c r="C41" s="68">
        <v>0.15789473684210525</v>
      </c>
      <c r="D41" s="11">
        <v>5</v>
      </c>
      <c r="E41" s="68">
        <v>0.14705882352941177</v>
      </c>
    </row>
    <row r="42" spans="1:11" ht="15" customHeight="1" x14ac:dyDescent="0.25">
      <c r="A42" t="s">
        <v>183</v>
      </c>
      <c r="B42" s="25">
        <v>1</v>
      </c>
      <c r="C42" s="69">
        <v>5.2631578947368418E-2</v>
      </c>
      <c r="D42" s="25">
        <v>3</v>
      </c>
      <c r="E42" s="69">
        <v>8.8235294117647065E-2</v>
      </c>
    </row>
    <row r="43" spans="1:11" ht="15" customHeight="1" x14ac:dyDescent="0.25">
      <c r="A43" t="s">
        <v>180</v>
      </c>
      <c r="B43" s="11">
        <v>3</v>
      </c>
      <c r="C43" s="68">
        <v>0.15789473684210525</v>
      </c>
      <c r="D43" s="11">
        <v>1</v>
      </c>
      <c r="E43" s="68">
        <v>2.9411764705882353E-2</v>
      </c>
    </row>
    <row r="44" spans="1:11" ht="15" customHeight="1" x14ac:dyDescent="0.25">
      <c r="A44" s="24" t="s">
        <v>185</v>
      </c>
      <c r="B44" s="25">
        <v>0</v>
      </c>
      <c r="C44" s="69">
        <v>0</v>
      </c>
      <c r="D44" s="25">
        <v>3</v>
      </c>
      <c r="E44" s="69">
        <v>8.8235294117647065E-2</v>
      </c>
    </row>
    <row r="45" spans="1:11" ht="15" customHeight="1" x14ac:dyDescent="0.25">
      <c r="A45" t="s">
        <v>184</v>
      </c>
      <c r="B45" s="11">
        <v>1</v>
      </c>
      <c r="C45" s="68">
        <v>5.2631578947368418E-2</v>
      </c>
      <c r="D45" s="11">
        <v>0</v>
      </c>
      <c r="E45" s="68">
        <v>0</v>
      </c>
    </row>
    <row r="46" spans="1:11" ht="15" customHeight="1" x14ac:dyDescent="0.25">
      <c r="A46" s="24"/>
      <c r="B46" s="25"/>
      <c r="C46" s="69"/>
      <c r="D46" s="25"/>
      <c r="E46" s="69"/>
    </row>
    <row r="47" spans="1:11" ht="15" customHeight="1" x14ac:dyDescent="0.25">
      <c r="A47"/>
      <c r="B47" s="11"/>
      <c r="C47" s="68"/>
      <c r="D47" s="11"/>
      <c r="E47" s="68"/>
    </row>
    <row r="48" spans="1:11" ht="15" customHeight="1" x14ac:dyDescent="0.25">
      <c r="A48" s="121" t="s">
        <v>186</v>
      </c>
      <c r="B48" s="121"/>
      <c r="C48" s="121"/>
      <c r="D48" s="121"/>
      <c r="E48" s="121"/>
      <c r="F48" s="121"/>
      <c r="G48" s="121"/>
      <c r="H48" s="121"/>
      <c r="I48" s="121"/>
      <c r="J48" s="121"/>
      <c r="K48" s="121"/>
    </row>
    <row r="49" spans="1:5" ht="15" customHeight="1" x14ac:dyDescent="0.25">
      <c r="A49" s="24" t="s">
        <v>190</v>
      </c>
      <c r="B49" s="25">
        <v>2</v>
      </c>
      <c r="C49" s="69">
        <v>0.10526315789473684</v>
      </c>
      <c r="D49" s="25">
        <v>3</v>
      </c>
      <c r="E49" s="69">
        <v>8.8235294117647065E-2</v>
      </c>
    </row>
    <row r="50" spans="1:5" ht="15" customHeight="1" x14ac:dyDescent="0.25">
      <c r="A50" s="24" t="s">
        <v>189</v>
      </c>
      <c r="B50" s="25">
        <v>2</v>
      </c>
      <c r="C50" s="69">
        <v>0.10526315789473684</v>
      </c>
      <c r="D50" s="25">
        <v>2</v>
      </c>
      <c r="E50" s="69">
        <v>5.8823529411764705E-2</v>
      </c>
    </row>
    <row r="51" spans="1:5" ht="15" customHeight="1" x14ac:dyDescent="0.25">
      <c r="A51" t="s">
        <v>191</v>
      </c>
      <c r="B51" s="11">
        <v>2</v>
      </c>
      <c r="C51" s="68">
        <v>0.10526315789473684</v>
      </c>
      <c r="D51" s="11">
        <v>2</v>
      </c>
      <c r="E51" s="68">
        <v>5.8823529411764705E-2</v>
      </c>
    </row>
    <row r="52" spans="1:5" ht="15" customHeight="1" x14ac:dyDescent="0.25">
      <c r="A52" s="24" t="s">
        <v>193</v>
      </c>
      <c r="B52" s="25">
        <v>1</v>
      </c>
      <c r="C52" s="69">
        <v>5.2631578947368418E-2</v>
      </c>
      <c r="D52" s="25">
        <v>3</v>
      </c>
      <c r="E52" s="69">
        <v>8.8235294117647065E-2</v>
      </c>
    </row>
    <row r="53" spans="1:5" ht="15" customHeight="1" x14ac:dyDescent="0.25">
      <c r="A53" t="s">
        <v>187</v>
      </c>
      <c r="B53" s="11">
        <v>1</v>
      </c>
      <c r="C53" s="68">
        <v>5.2631578947368418E-2</v>
      </c>
      <c r="D53" s="11">
        <v>1</v>
      </c>
      <c r="E53" s="68">
        <v>2.9411764705882353E-2</v>
      </c>
    </row>
    <row r="54" spans="1:5" ht="15" customHeight="1" x14ac:dyDescent="0.25">
      <c r="A54" s="24" t="s">
        <v>196</v>
      </c>
      <c r="B54" s="25">
        <v>2</v>
      </c>
      <c r="C54" s="69">
        <v>0.10526315789473684</v>
      </c>
      <c r="D54" s="25">
        <v>0</v>
      </c>
      <c r="E54" s="102">
        <v>0</v>
      </c>
    </row>
    <row r="55" spans="1:5" ht="15" customHeight="1" x14ac:dyDescent="0.25">
      <c r="A55" s="24" t="s">
        <v>192</v>
      </c>
      <c r="B55" s="25">
        <v>1</v>
      </c>
      <c r="C55" s="69">
        <v>5.2631578947368418E-2</v>
      </c>
      <c r="D55" s="25">
        <v>1</v>
      </c>
      <c r="E55" s="69">
        <v>2.9411764705882353E-2</v>
      </c>
    </row>
    <row r="56" spans="1:5" ht="15" customHeight="1" x14ac:dyDescent="0.25">
      <c r="A56" s="24" t="s">
        <v>188</v>
      </c>
      <c r="B56" s="25">
        <v>1</v>
      </c>
      <c r="C56" s="69">
        <v>5.2631578947368418E-2</v>
      </c>
      <c r="D56" s="25">
        <v>1</v>
      </c>
      <c r="E56" s="69">
        <v>2.9411764705882353E-2</v>
      </c>
    </row>
    <row r="57" spans="1:5" ht="15" customHeight="1" x14ac:dyDescent="0.25">
      <c r="A57" t="s">
        <v>197</v>
      </c>
      <c r="B57" s="11">
        <v>0</v>
      </c>
      <c r="C57" s="101">
        <v>0</v>
      </c>
      <c r="D57" s="11">
        <v>2</v>
      </c>
      <c r="E57" s="68">
        <v>5.8823529411764705E-2</v>
      </c>
    </row>
    <row r="58" spans="1:5" ht="15" customHeight="1" x14ac:dyDescent="0.25">
      <c r="A58" s="24" t="s">
        <v>194</v>
      </c>
      <c r="B58" s="25">
        <v>1</v>
      </c>
      <c r="C58" s="69">
        <v>5.2631578947368418E-2</v>
      </c>
      <c r="D58" s="25">
        <v>0</v>
      </c>
      <c r="E58" s="102">
        <v>0</v>
      </c>
    </row>
    <row r="59" spans="1:5" ht="15" customHeight="1" x14ac:dyDescent="0.25">
      <c r="A59" t="s">
        <v>199</v>
      </c>
      <c r="B59" s="11">
        <v>0</v>
      </c>
      <c r="C59" s="101">
        <v>0</v>
      </c>
      <c r="D59" s="11">
        <v>1</v>
      </c>
      <c r="E59" s="68">
        <v>2.9411764705882353E-2</v>
      </c>
    </row>
    <row r="60" spans="1:5" ht="15" customHeight="1" x14ac:dyDescent="0.25">
      <c r="A60" s="24" t="s">
        <v>198</v>
      </c>
      <c r="B60" s="25">
        <v>0</v>
      </c>
      <c r="C60" s="102">
        <v>0</v>
      </c>
      <c r="D60" s="25">
        <v>1</v>
      </c>
      <c r="E60" s="69">
        <v>2.9411764705882353E-2</v>
      </c>
    </row>
    <row r="61" spans="1:5" ht="15" customHeight="1" x14ac:dyDescent="0.25">
      <c r="A61" s="24" t="s">
        <v>202</v>
      </c>
      <c r="B61" s="25">
        <v>0</v>
      </c>
      <c r="C61" s="102">
        <v>0</v>
      </c>
      <c r="D61" s="25">
        <v>1</v>
      </c>
      <c r="E61" s="69">
        <v>2.9411764705882353E-2</v>
      </c>
    </row>
    <row r="62" spans="1:5" ht="15" customHeight="1" x14ac:dyDescent="0.25">
      <c r="A62" s="24" t="s">
        <v>200</v>
      </c>
      <c r="B62" s="25">
        <v>0</v>
      </c>
      <c r="C62" s="102">
        <v>0</v>
      </c>
      <c r="D62" s="25">
        <v>1</v>
      </c>
      <c r="E62" s="69">
        <v>2.9411764705882353E-2</v>
      </c>
    </row>
    <row r="63" spans="1:5" ht="15" customHeight="1" x14ac:dyDescent="0.25">
      <c r="A63" t="s">
        <v>203</v>
      </c>
      <c r="B63" s="11">
        <v>0</v>
      </c>
      <c r="C63" s="101">
        <v>0</v>
      </c>
      <c r="D63" s="11">
        <v>1</v>
      </c>
      <c r="E63" s="68">
        <v>2.9411764705882353E-2</v>
      </c>
    </row>
    <row r="64" spans="1:5" ht="15" customHeight="1" x14ac:dyDescent="0.25">
      <c r="A64" s="24" t="s">
        <v>201</v>
      </c>
      <c r="B64" s="25">
        <v>0</v>
      </c>
      <c r="C64" s="102">
        <v>0</v>
      </c>
      <c r="D64" s="25">
        <v>1</v>
      </c>
      <c r="E64" s="69">
        <v>2.9411764705882353E-2</v>
      </c>
    </row>
    <row r="65" spans="1:5" ht="15" customHeight="1" x14ac:dyDescent="0.25">
      <c r="A65" t="s">
        <v>195</v>
      </c>
      <c r="B65" s="11">
        <v>1</v>
      </c>
      <c r="C65" s="68">
        <v>5.2631578947368418E-2</v>
      </c>
      <c r="D65" s="11">
        <v>0</v>
      </c>
      <c r="E65" s="101">
        <v>0</v>
      </c>
    </row>
    <row r="66" spans="1:5" ht="15" customHeight="1" x14ac:dyDescent="0.25">
      <c r="A66" s="24"/>
      <c r="B66" s="25"/>
      <c r="C66" s="102"/>
      <c r="D66" s="25"/>
      <c r="E66" s="69"/>
    </row>
    <row r="67" spans="1:5" ht="15" hidden="1" customHeight="1" x14ac:dyDescent="0.25">
      <c r="A67" s="24"/>
      <c r="B67" s="25"/>
      <c r="C67" s="69"/>
      <c r="D67" s="25"/>
      <c r="E67" s="69"/>
    </row>
    <row r="68" spans="1:5" ht="15" hidden="1" customHeight="1" x14ac:dyDescent="0.25"/>
    <row r="69" spans="1:5" ht="15" hidden="1" customHeight="1" x14ac:dyDescent="0.25"/>
    <row r="70" spans="1:5" ht="15" hidden="1" customHeight="1" x14ac:dyDescent="0.25"/>
    <row r="71" spans="1:5" ht="15" hidden="1" customHeight="1" x14ac:dyDescent="0.25"/>
    <row r="72" spans="1:5" ht="15" hidden="1" customHeight="1" x14ac:dyDescent="0.25"/>
    <row r="73" spans="1:5" ht="15" hidden="1" customHeight="1" x14ac:dyDescent="0.25"/>
    <row r="74" spans="1:5" ht="15" hidden="1" customHeight="1" x14ac:dyDescent="0.25"/>
    <row r="75" spans="1:5" ht="15" hidden="1" customHeight="1" x14ac:dyDescent="0.25"/>
    <row r="76" spans="1:5" ht="15" hidden="1" customHeight="1" x14ac:dyDescent="0.25"/>
    <row r="77" spans="1:5" ht="15" hidden="1" customHeight="1" x14ac:dyDescent="0.25"/>
    <row r="78" spans="1:5" ht="15" hidden="1" customHeight="1" x14ac:dyDescent="0.25"/>
    <row r="79" spans="1:5" ht="15" hidden="1" customHeight="1" x14ac:dyDescent="0.25"/>
    <row r="80" spans="1:5"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sheetData>
  <mergeCells count="10">
    <mergeCell ref="A38:K38"/>
    <mergeCell ref="A48:K48"/>
    <mergeCell ref="A36:K36"/>
    <mergeCell ref="A32:K32"/>
    <mergeCell ref="A4:K4"/>
    <mergeCell ref="A6:K6"/>
    <mergeCell ref="A16:K16"/>
    <mergeCell ref="A26:K26"/>
    <mergeCell ref="A28:K28"/>
    <mergeCell ref="A24:E24"/>
  </mergeCells>
  <conditionalFormatting sqref="A3:XFD3 A4 L4:XFD4 A6 A16 A27:XFD27 A26 L26:XFD26 A28 L28:XFD28 A29:XFD31 A33:XFD35 L32:XFD32 A32:A34 A25:XFD25 F24:XFD24 A5:XFD5 A15:XFD15 A23:XFD23 A7:J14 L6:XFD14 L16:XFD22 A37:XFD37 A36 L36:XFD36 A17:J22 A38 L38:XFD38 A39:XFD47 A48 L48:XFD48 A49:XFD1048576">
    <cfRule type="expression" dxfId="10" priority="7">
      <formula>MOD(ROW(),2)=1</formula>
    </cfRule>
  </conditionalFormatting>
  <conditionalFormatting sqref="A24">
    <cfRule type="expression" dxfId="9" priority="6">
      <formula>MOD(ROW(),2)=1</formula>
    </cfRule>
  </conditionalFormatting>
  <conditionalFormatting sqref="K7 K11 K14">
    <cfRule type="expression" dxfId="8" priority="5">
      <formula>MOD(ROW(),2)=1</formula>
    </cfRule>
  </conditionalFormatting>
  <conditionalFormatting sqref="K17:K18 K22">
    <cfRule type="expression" dxfId="7" priority="4">
      <formula>MOD(ROW(),2)=1</formula>
    </cfRule>
  </conditionalFormatting>
  <conditionalFormatting sqref="K8:K10">
    <cfRule type="expression" dxfId="6" priority="3">
      <formula>MOD(ROW(),2)=1</formula>
    </cfRule>
  </conditionalFormatting>
  <conditionalFormatting sqref="K12:K13">
    <cfRule type="expression" dxfId="5" priority="2">
      <formula>MOD(ROW(),2)=1</formula>
    </cfRule>
  </conditionalFormatting>
  <conditionalFormatting sqref="K19:K21">
    <cfRule type="expression" dxfId="4" priority="1">
      <formula>MOD(ROW(),2)=1</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97"/>
  <sheetViews>
    <sheetView workbookViewId="0">
      <pane xSplit="1" ySplit="2" topLeftCell="B63" activePane="bottomRight" state="frozen"/>
      <selection pane="topRight" activeCell="C1" sqref="C1"/>
      <selection pane="bottomLeft" activeCell="A3" sqref="A3"/>
      <selection pane="bottomRight" activeCell="A71" sqref="A71"/>
    </sheetView>
  </sheetViews>
  <sheetFormatPr defaultColWidth="0" defaultRowHeight="15" customHeight="1" zeroHeight="1" x14ac:dyDescent="0.25"/>
  <cols>
    <col min="1" max="1" width="46.140625" style="4" customWidth="1"/>
    <col min="2" max="2" width="17.7109375" style="4" customWidth="1"/>
    <col min="3" max="4" width="15.7109375" style="4" customWidth="1"/>
    <col min="5" max="15" width="0" style="4" hidden="1" customWidth="1"/>
    <col min="16" max="16384" width="9.140625" style="4" hidden="1"/>
  </cols>
  <sheetData>
    <row r="1" spans="1:4" s="1" customFormat="1" ht="60" customHeight="1" x14ac:dyDescent="0.25"/>
    <row r="2" spans="1:4" s="3" customFormat="1" x14ac:dyDescent="0.25"/>
    <row r="3" spans="1:4" x14ac:dyDescent="0.25"/>
    <row r="4" spans="1:4" x14ac:dyDescent="0.25">
      <c r="A4" s="120" t="s">
        <v>89</v>
      </c>
      <c r="B4" s="120"/>
      <c r="C4" s="120"/>
      <c r="D4" s="120"/>
    </row>
    <row r="5" spans="1:4" ht="30" x14ac:dyDescent="0.25">
      <c r="A5" s="23"/>
      <c r="B5" s="23" t="s">
        <v>100</v>
      </c>
      <c r="C5" s="23" t="s">
        <v>103</v>
      </c>
      <c r="D5" s="23"/>
    </row>
    <row r="6" spans="1:4" x14ac:dyDescent="0.25">
      <c r="A6" s="119" t="s">
        <v>102</v>
      </c>
      <c r="B6" s="119"/>
      <c r="C6" s="119"/>
      <c r="D6" s="119"/>
    </row>
    <row r="7" spans="1:4" x14ac:dyDescent="0.25">
      <c r="A7" t="s">
        <v>90</v>
      </c>
      <c r="B7" s="49">
        <v>10615</v>
      </c>
      <c r="C7" s="64">
        <v>0.33815715658731088</v>
      </c>
      <c r="D7" s="21"/>
    </row>
    <row r="8" spans="1:4" x14ac:dyDescent="0.25">
      <c r="A8" s="59" t="s">
        <v>91</v>
      </c>
      <c r="B8" s="60">
        <v>19251.940000000006</v>
      </c>
      <c r="C8" s="65">
        <v>0.61330016855294545</v>
      </c>
      <c r="D8" s="38"/>
    </row>
    <row r="9" spans="1:4" x14ac:dyDescent="0.25">
      <c r="A9" s="33" t="s">
        <v>3</v>
      </c>
      <c r="B9" s="87">
        <v>4614.4499999999989</v>
      </c>
      <c r="C9" s="88">
        <v>0.147000404259474</v>
      </c>
      <c r="D9" s="38"/>
    </row>
    <row r="10" spans="1:4" x14ac:dyDescent="0.25">
      <c r="A10" s="32" t="s">
        <v>92</v>
      </c>
      <c r="B10" s="87">
        <v>3962.6999999999989</v>
      </c>
      <c r="C10" s="88">
        <v>0.12623790526693701</v>
      </c>
      <c r="D10" s="38"/>
    </row>
    <row r="11" spans="1:4" x14ac:dyDescent="0.25">
      <c r="A11" s="33" t="s">
        <v>93</v>
      </c>
      <c r="B11" s="89">
        <v>3396.3500000000013</v>
      </c>
      <c r="C11" s="90">
        <v>0.10819595466559716</v>
      </c>
      <c r="D11" s="38"/>
    </row>
    <row r="12" spans="1:4" x14ac:dyDescent="0.25">
      <c r="A12" s="32" t="s">
        <v>94</v>
      </c>
      <c r="B12" s="87">
        <v>2213.9500000000003</v>
      </c>
      <c r="C12" s="88">
        <v>7.0528783497548472E-2</v>
      </c>
      <c r="D12" s="38"/>
    </row>
    <row r="13" spans="1:4" x14ac:dyDescent="0.25">
      <c r="A13" s="32" t="s">
        <v>95</v>
      </c>
      <c r="B13" s="87">
        <v>1960.1900000000007</v>
      </c>
      <c r="C13" s="88">
        <v>6.244486827799163E-2</v>
      </c>
      <c r="D13" s="38"/>
    </row>
    <row r="14" spans="1:4" x14ac:dyDescent="0.25">
      <c r="A14" s="32" t="s">
        <v>96</v>
      </c>
      <c r="B14" s="87">
        <v>1306.23</v>
      </c>
      <c r="C14" s="88">
        <v>4.1611966335284328E-2</v>
      </c>
      <c r="D14" s="38"/>
    </row>
    <row r="15" spans="1:4" x14ac:dyDescent="0.25">
      <c r="A15" s="32" t="s">
        <v>97</v>
      </c>
      <c r="B15" s="87">
        <v>1107.4000000000001</v>
      </c>
      <c r="C15" s="88">
        <v>3.5277930777653142E-2</v>
      </c>
      <c r="D15" s="38"/>
    </row>
    <row r="16" spans="1:4" x14ac:dyDescent="0.25">
      <c r="A16" s="32" t="s">
        <v>5</v>
      </c>
      <c r="B16" s="87">
        <v>660.72000000000025</v>
      </c>
      <c r="C16" s="88">
        <v>2.1048252143228276E-2</v>
      </c>
      <c r="D16" s="38"/>
    </row>
    <row r="17" spans="1:4" x14ac:dyDescent="0.25">
      <c r="A17" s="32" t="s">
        <v>98</v>
      </c>
      <c r="B17" s="87">
        <v>29.95</v>
      </c>
      <c r="C17" s="88">
        <v>9.5410332923127287E-4</v>
      </c>
      <c r="D17" s="38"/>
    </row>
    <row r="18" spans="1:4" s="62" customFormat="1" x14ac:dyDescent="0.25">
      <c r="A18" s="59" t="s">
        <v>99</v>
      </c>
      <c r="B18" s="60">
        <v>1523.7900000000002</v>
      </c>
      <c r="C18" s="64">
        <v>4.8542674859743618E-2</v>
      </c>
      <c r="D18" s="38"/>
    </row>
    <row r="19" spans="1:4" s="27" customFormat="1" x14ac:dyDescent="0.25">
      <c r="A19" s="61" t="s">
        <v>84</v>
      </c>
      <c r="B19" s="57">
        <v>31390.730000000007</v>
      </c>
      <c r="C19" s="66">
        <v>1</v>
      </c>
      <c r="D19" s="54"/>
    </row>
    <row r="20" spans="1:4" x14ac:dyDescent="0.25">
      <c r="A20" s="59"/>
      <c r="B20" s="35"/>
      <c r="C20" s="36"/>
      <c r="D20" s="54"/>
    </row>
    <row r="21" spans="1:4" x14ac:dyDescent="0.25">
      <c r="A21" s="10"/>
      <c r="B21" s="15"/>
      <c r="C21" s="22"/>
      <c r="D21" s="22"/>
    </row>
    <row r="22" spans="1:4" x14ac:dyDescent="0.25">
      <c r="A22" s="119" t="s">
        <v>101</v>
      </c>
      <c r="B22" s="119"/>
      <c r="C22" s="119"/>
      <c r="D22" s="119"/>
    </row>
    <row r="23" spans="1:4" x14ac:dyDescent="0.25">
      <c r="A23" t="s">
        <v>104</v>
      </c>
      <c r="B23" s="45">
        <v>5977.0199999999995</v>
      </c>
      <c r="C23" s="68">
        <v>0.49145203569161544</v>
      </c>
      <c r="D23" s="11"/>
    </row>
    <row r="24" spans="1:4" x14ac:dyDescent="0.25">
      <c r="A24" s="39" t="s">
        <v>105</v>
      </c>
      <c r="B24" s="47">
        <v>3005</v>
      </c>
      <c r="C24" s="68">
        <v>0.24708188482777446</v>
      </c>
      <c r="D24" s="38"/>
    </row>
    <row r="25" spans="1:4" x14ac:dyDescent="0.25">
      <c r="A25" s="39" t="s">
        <v>106</v>
      </c>
      <c r="B25" s="94">
        <v>1799.94</v>
      </c>
      <c r="C25" s="68">
        <v>0.14799752671444405</v>
      </c>
      <c r="D25" s="38"/>
    </row>
    <row r="26" spans="1:4" x14ac:dyDescent="0.25">
      <c r="A26" s="39" t="s">
        <v>107</v>
      </c>
      <c r="B26" s="93">
        <v>1140</v>
      </c>
      <c r="C26" s="68">
        <v>9.3734891415528404E-2</v>
      </c>
      <c r="D26" s="38"/>
    </row>
    <row r="27" spans="1:4" x14ac:dyDescent="0.25">
      <c r="A27" s="39" t="s">
        <v>108</v>
      </c>
      <c r="B27" s="91">
        <v>240</v>
      </c>
      <c r="C27" s="68">
        <v>1.973366135063756E-2</v>
      </c>
      <c r="D27" s="38"/>
    </row>
    <row r="28" spans="1:4" s="27" customFormat="1" x14ac:dyDescent="0.25">
      <c r="A28" s="42" t="s">
        <v>84</v>
      </c>
      <c r="B28" s="92">
        <v>12161.960000000001</v>
      </c>
      <c r="C28" s="70">
        <v>1</v>
      </c>
      <c r="D28" s="54"/>
    </row>
    <row r="29" spans="1:4" x14ac:dyDescent="0.25">
      <c r="A29"/>
      <c r="B29" s="45"/>
      <c r="C29" s="68"/>
      <c r="D29" s="11"/>
    </row>
    <row r="30" spans="1:4" x14ac:dyDescent="0.25">
      <c r="A30" s="123"/>
      <c r="B30" s="123"/>
      <c r="C30" s="73"/>
    </row>
    <row r="31" spans="1:4" x14ac:dyDescent="0.25"/>
    <row r="32" spans="1:4" x14ac:dyDescent="0.25">
      <c r="A32" s="120" t="s">
        <v>110</v>
      </c>
      <c r="B32" s="120"/>
      <c r="C32" s="120"/>
      <c r="D32" s="120"/>
    </row>
    <row r="33" spans="1:4" ht="30" x14ac:dyDescent="0.25">
      <c r="A33" s="27"/>
      <c r="B33" s="23" t="s">
        <v>100</v>
      </c>
      <c r="C33" s="23" t="s">
        <v>103</v>
      </c>
      <c r="D33" s="27"/>
    </row>
    <row r="34" spans="1:4" x14ac:dyDescent="0.25">
      <c r="A34" s="119" t="s">
        <v>111</v>
      </c>
      <c r="B34" s="119"/>
      <c r="C34" s="119"/>
      <c r="D34" s="119"/>
    </row>
    <row r="35" spans="1:4" x14ac:dyDescent="0.25">
      <c r="A35" t="s">
        <v>90</v>
      </c>
      <c r="B35" s="51">
        <v>3003.4500000000007</v>
      </c>
      <c r="C35" s="68">
        <v>0.27909939579341375</v>
      </c>
      <c r="D35" s="11"/>
    </row>
    <row r="36" spans="1:4" x14ac:dyDescent="0.25">
      <c r="A36" s="59" t="s">
        <v>91</v>
      </c>
      <c r="B36" s="53">
        <v>7549.9000000000015</v>
      </c>
      <c r="C36" s="69">
        <v>0.70158402114258411</v>
      </c>
      <c r="D36" s="25"/>
    </row>
    <row r="37" spans="1:4" x14ac:dyDescent="0.25">
      <c r="A37" s="67" t="s">
        <v>112</v>
      </c>
      <c r="B37" s="76">
        <v>1657.63</v>
      </c>
      <c r="C37" s="85">
        <v>0.15403736751037519</v>
      </c>
      <c r="D37" s="11"/>
    </row>
    <row r="38" spans="1:4" x14ac:dyDescent="0.25">
      <c r="A38" s="67" t="s">
        <v>113</v>
      </c>
      <c r="B38" s="77">
        <v>1481.1100000000006</v>
      </c>
      <c r="C38" s="86">
        <v>0.1376340229081833</v>
      </c>
      <c r="D38" s="25"/>
    </row>
    <row r="39" spans="1:4" x14ac:dyDescent="0.25">
      <c r="A39" s="67" t="s">
        <v>3</v>
      </c>
      <c r="B39" s="76">
        <v>1476.1900000000003</v>
      </c>
      <c r="C39" s="85">
        <v>0.1371768256758992</v>
      </c>
      <c r="D39" s="11"/>
    </row>
    <row r="40" spans="1:4" x14ac:dyDescent="0.25">
      <c r="A40" s="67" t="s">
        <v>114</v>
      </c>
      <c r="B40" s="77">
        <v>988.97</v>
      </c>
      <c r="C40" s="86">
        <v>9.1901290002434646E-2</v>
      </c>
      <c r="D40" s="25"/>
    </row>
    <row r="41" spans="1:4" x14ac:dyDescent="0.25">
      <c r="A41" s="67" t="s">
        <v>115</v>
      </c>
      <c r="B41" s="76">
        <v>646.90000000000009</v>
      </c>
      <c r="C41" s="85">
        <v>6.0114001944017489E-2</v>
      </c>
      <c r="D41" s="11"/>
    </row>
    <row r="42" spans="1:4" x14ac:dyDescent="0.25">
      <c r="A42" s="67" t="s">
        <v>116</v>
      </c>
      <c r="B42" s="77">
        <v>460.64</v>
      </c>
      <c r="C42" s="86">
        <v>4.2805555503929837E-2</v>
      </c>
      <c r="D42" s="25"/>
    </row>
    <row r="43" spans="1:4" x14ac:dyDescent="0.25">
      <c r="A43" s="67" t="s">
        <v>117</v>
      </c>
      <c r="B43" s="76">
        <v>318.45</v>
      </c>
      <c r="C43" s="85">
        <v>2.9592369638386715E-2</v>
      </c>
      <c r="D43" s="11"/>
    </row>
    <row r="44" spans="1:4" x14ac:dyDescent="0.25">
      <c r="A44" s="67" t="s">
        <v>5</v>
      </c>
      <c r="B44" s="77">
        <v>307.75999999999993</v>
      </c>
      <c r="C44" s="86">
        <v>2.8598987847102825E-2</v>
      </c>
      <c r="D44" s="25"/>
    </row>
    <row r="45" spans="1:4" x14ac:dyDescent="0.25">
      <c r="A45" s="67" t="s">
        <v>97</v>
      </c>
      <c r="B45" s="76">
        <v>212.25</v>
      </c>
      <c r="C45" s="85">
        <v>1.9723600112254925E-2</v>
      </c>
      <c r="D45" s="11"/>
    </row>
    <row r="46" spans="1:4" x14ac:dyDescent="0.25">
      <c r="A46" s="59" t="s">
        <v>99</v>
      </c>
      <c r="B46" s="53">
        <v>207.87</v>
      </c>
      <c r="C46" s="69">
        <v>1.9316583064002031E-2</v>
      </c>
      <c r="D46" s="25"/>
    </row>
    <row r="47" spans="1:4" s="27" customFormat="1" x14ac:dyDescent="0.25">
      <c r="A47" s="61" t="s">
        <v>84</v>
      </c>
      <c r="B47" s="46">
        <v>10761.220000000003</v>
      </c>
      <c r="C47" s="70">
        <v>1</v>
      </c>
      <c r="D47" s="13"/>
    </row>
    <row r="48" spans="1:4" x14ac:dyDescent="0.25">
      <c r="B48" s="31"/>
      <c r="C48" s="31"/>
      <c r="D48" s="31"/>
    </row>
    <row r="49" spans="1:4" x14ac:dyDescent="0.25">
      <c r="B49" s="23"/>
      <c r="C49" s="23"/>
      <c r="D49" s="71"/>
    </row>
    <row r="50" spans="1:4" x14ac:dyDescent="0.25">
      <c r="A50" s="119" t="s">
        <v>109</v>
      </c>
      <c r="B50" s="119"/>
      <c r="C50" s="119"/>
      <c r="D50" s="119"/>
    </row>
    <row r="51" spans="1:4" ht="60" x14ac:dyDescent="0.25">
      <c r="B51" s="23" t="s">
        <v>132</v>
      </c>
      <c r="C51" s="23" t="s">
        <v>133</v>
      </c>
      <c r="D51" s="72" t="s">
        <v>118</v>
      </c>
    </row>
    <row r="52" spans="1:4" x14ac:dyDescent="0.25">
      <c r="A52" s="5" t="s">
        <v>119</v>
      </c>
      <c r="B52" s="53">
        <v>1034789.56</v>
      </c>
      <c r="C52" s="82">
        <v>0.6170479656041391</v>
      </c>
      <c r="D52" s="25"/>
    </row>
    <row r="53" spans="1:4" x14ac:dyDescent="0.25">
      <c r="A53" s="33" t="s">
        <v>120</v>
      </c>
      <c r="B53" s="76">
        <v>99278</v>
      </c>
      <c r="C53" s="84">
        <v>5.9199754517476687E-2</v>
      </c>
      <c r="D53" s="40">
        <v>1</v>
      </c>
    </row>
    <row r="54" spans="1:4" x14ac:dyDescent="0.25">
      <c r="A54" s="33" t="s">
        <v>121</v>
      </c>
      <c r="B54" s="77">
        <v>284343.76</v>
      </c>
      <c r="C54" s="84">
        <v>0.16955499496944246</v>
      </c>
      <c r="D54" s="41">
        <v>5</v>
      </c>
    </row>
    <row r="55" spans="1:4" x14ac:dyDescent="0.25">
      <c r="A55" s="33" t="s">
        <v>122</v>
      </c>
      <c r="B55" s="76">
        <v>13715.119999999999</v>
      </c>
      <c r="C55" s="84">
        <v>8.1783651682924199E-3</v>
      </c>
      <c r="D55" s="40">
        <v>0.5</v>
      </c>
    </row>
    <row r="56" spans="1:4" x14ac:dyDescent="0.25">
      <c r="A56" s="33" t="s">
        <v>123</v>
      </c>
      <c r="B56" s="77">
        <v>484452.68000000005</v>
      </c>
      <c r="C56" s="84">
        <v>0.28888051462895797</v>
      </c>
      <c r="D56" s="41">
        <v>10</v>
      </c>
    </row>
    <row r="57" spans="1:4" x14ac:dyDescent="0.25">
      <c r="A57" s="33" t="s">
        <v>124</v>
      </c>
      <c r="B57" s="76">
        <v>50000</v>
      </c>
      <c r="C57" s="84">
        <v>2.9815142588225332E-2</v>
      </c>
      <c r="D57" s="40"/>
    </row>
    <row r="58" spans="1:4" x14ac:dyDescent="0.25">
      <c r="A58" s="33" t="s">
        <v>127</v>
      </c>
      <c r="B58" s="77">
        <v>88000</v>
      </c>
      <c r="C58" s="84">
        <v>5.2474650955276585E-2</v>
      </c>
      <c r="D58" s="41"/>
    </row>
    <row r="59" spans="1:4" x14ac:dyDescent="0.25">
      <c r="A59" s="33" t="s">
        <v>126</v>
      </c>
      <c r="B59" s="77">
        <v>3500</v>
      </c>
      <c r="C59" s="84">
        <v>2.0870599811757731E-3</v>
      </c>
      <c r="D59" s="41"/>
    </row>
    <row r="60" spans="1:4" x14ac:dyDescent="0.25">
      <c r="A60" s="33" t="s">
        <v>125</v>
      </c>
      <c r="B60" s="77">
        <v>11500</v>
      </c>
      <c r="C60" s="84">
        <v>6.8574827952918261E-3</v>
      </c>
      <c r="D60" s="41"/>
    </row>
    <row r="61" spans="1:4" x14ac:dyDescent="0.25">
      <c r="A61" s="5" t="s">
        <v>128</v>
      </c>
      <c r="B61" s="53">
        <f>SUM(B62:B63)</f>
        <v>334141.6372</v>
      </c>
      <c r="C61" s="82">
        <v>0.19924961115562115</v>
      </c>
      <c r="D61" s="25"/>
    </row>
    <row r="62" spans="1:4" x14ac:dyDescent="0.25">
      <c r="A62" s="33" t="s">
        <v>130</v>
      </c>
      <c r="B62" s="78">
        <v>326262.1372</v>
      </c>
      <c r="C62" s="84">
        <v>0.19455104283514271</v>
      </c>
      <c r="D62" s="74"/>
    </row>
    <row r="63" spans="1:4" x14ac:dyDescent="0.25">
      <c r="A63" s="33" t="s">
        <v>129</v>
      </c>
      <c r="B63" s="78">
        <v>7879.5</v>
      </c>
      <c r="C63" s="84">
        <v>4.6985683204784296E-3</v>
      </c>
      <c r="D63" s="74"/>
    </row>
    <row r="64" spans="1:4" ht="15" customHeight="1" x14ac:dyDescent="0.25">
      <c r="A64" s="5" t="s">
        <v>131</v>
      </c>
      <c r="B64" s="52">
        <f>SUM(B65:B67)</f>
        <v>75500</v>
      </c>
      <c r="C64" s="82">
        <v>4.5020865308220248E-2</v>
      </c>
    </row>
    <row r="65" spans="1:4" ht="15" customHeight="1" x14ac:dyDescent="0.25">
      <c r="A65" s="33" t="s">
        <v>134</v>
      </c>
      <c r="B65" s="79">
        <v>25500</v>
      </c>
      <c r="C65" s="84">
        <v>1.5205722719994919E-2</v>
      </c>
    </row>
    <row r="66" spans="1:4" ht="15" customHeight="1" x14ac:dyDescent="0.25">
      <c r="A66" s="33" t="s">
        <v>135</v>
      </c>
      <c r="B66" s="79">
        <v>25000</v>
      </c>
      <c r="C66" s="84">
        <v>1.4907571294112666E-2</v>
      </c>
    </row>
    <row r="67" spans="1:4" ht="15" customHeight="1" x14ac:dyDescent="0.25">
      <c r="A67" s="33" t="s">
        <v>136</v>
      </c>
      <c r="B67" s="79">
        <v>25000</v>
      </c>
      <c r="C67" s="84">
        <v>1.4907571294112666E-2</v>
      </c>
    </row>
    <row r="68" spans="1:4" ht="15" customHeight="1" x14ac:dyDescent="0.25">
      <c r="A68" s="5" t="s">
        <v>137</v>
      </c>
      <c r="B68" s="52">
        <f>SUM(B69:B70)</f>
        <v>80400</v>
      </c>
      <c r="C68" s="82">
        <v>4.7942749281866336E-2</v>
      </c>
    </row>
    <row r="69" spans="1:4" ht="15" customHeight="1" x14ac:dyDescent="0.25">
      <c r="A69" s="33" t="s">
        <v>138</v>
      </c>
      <c r="B69" s="79">
        <v>45400</v>
      </c>
      <c r="C69" s="84">
        <v>2.7072149470108602E-2</v>
      </c>
    </row>
    <row r="70" spans="1:4" ht="15" customHeight="1" x14ac:dyDescent="0.25">
      <c r="A70" s="33" t="s">
        <v>139</v>
      </c>
      <c r="B70" s="79">
        <v>35000</v>
      </c>
      <c r="C70" s="84">
        <v>2.0870599811757731E-2</v>
      </c>
    </row>
    <row r="71" spans="1:4" ht="15" customHeight="1" x14ac:dyDescent="0.25">
      <c r="A71" s="5" t="s">
        <v>140</v>
      </c>
      <c r="B71" s="52">
        <v>3900</v>
      </c>
      <c r="C71" s="82">
        <v>2.3255811218815758E-3</v>
      </c>
    </row>
    <row r="72" spans="1:4" ht="15" customHeight="1" x14ac:dyDescent="0.25">
      <c r="A72" s="33" t="s">
        <v>141</v>
      </c>
      <c r="B72" s="79">
        <v>3900</v>
      </c>
      <c r="C72" s="84">
        <v>2.3255811218815758E-3</v>
      </c>
    </row>
    <row r="73" spans="1:4" ht="15" customHeight="1" x14ac:dyDescent="0.25">
      <c r="A73" s="5" t="s">
        <v>142</v>
      </c>
      <c r="B73" s="75">
        <v>50000</v>
      </c>
      <c r="C73" s="82">
        <v>2.9815142588225332E-2</v>
      </c>
    </row>
    <row r="74" spans="1:4" ht="15" customHeight="1" x14ac:dyDescent="0.25">
      <c r="A74" s="33" t="s">
        <v>143</v>
      </c>
      <c r="B74" s="79">
        <v>50000</v>
      </c>
      <c r="C74" s="84">
        <v>2.9815142588225332E-2</v>
      </c>
    </row>
    <row r="75" spans="1:4" ht="15" customHeight="1" x14ac:dyDescent="0.25">
      <c r="A75" s="5" t="s">
        <v>144</v>
      </c>
      <c r="B75" s="45">
        <v>98269</v>
      </c>
      <c r="C75" s="82">
        <v>5.8598084940046299E-2</v>
      </c>
    </row>
    <row r="76" spans="1:4" ht="15" customHeight="1" x14ac:dyDescent="0.25">
      <c r="A76" s="67" t="s">
        <v>145</v>
      </c>
      <c r="B76" s="80">
        <v>98269</v>
      </c>
      <c r="C76" s="84">
        <v>5.8598084940046299E-2</v>
      </c>
    </row>
    <row r="77" spans="1:4" ht="15" customHeight="1" x14ac:dyDescent="0.25">
      <c r="A77" s="27" t="s">
        <v>146</v>
      </c>
      <c r="B77" s="81">
        <v>1677000.1972000001</v>
      </c>
      <c r="C77" s="83">
        <v>1</v>
      </c>
      <c r="D77" s="27"/>
    </row>
    <row r="78" spans="1:4" ht="15" customHeight="1" x14ac:dyDescent="0.25">
      <c r="B78" s="52"/>
    </row>
    <row r="79" spans="1:4" ht="15" customHeight="1" x14ac:dyDescent="0.25"/>
    <row r="80" spans="1:4"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sheetData>
  <mergeCells count="7">
    <mergeCell ref="A50:D50"/>
    <mergeCell ref="A30:B30"/>
    <mergeCell ref="A4:D4"/>
    <mergeCell ref="A6:D6"/>
    <mergeCell ref="A22:D22"/>
    <mergeCell ref="A32:D32"/>
    <mergeCell ref="A34:D34"/>
  </mergeCells>
  <conditionalFormatting sqref="A4 E4:XFD4 A6 E6:XFD6 A22 E22:XFD22 A32 E32:XFD32 E34:XFD34 E50:XFD50 A50 A30 A3:XFD3 A5:XFD5 A7:XFD21 A31:XFD31 C30:XFD30 A33:XFD33 A35:XFD49 A51:XFD1048576 A23:XFD29">
    <cfRule type="expression" dxfId="3" priority="2">
      <formula>MOD(ROW(),2)=1</formula>
    </cfRule>
  </conditionalFormatting>
  <conditionalFormatting sqref="A34">
    <cfRule type="expression" dxfId="2" priority="1">
      <formula>MOD(ROW(),2)=1</formula>
    </cfRule>
  </conditionalFormatting>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FC66"/>
  <sheetViews>
    <sheetView workbookViewId="0">
      <pane xSplit="1" ySplit="2" topLeftCell="B9" activePane="bottomRight" state="frozen"/>
      <selection pane="topRight" activeCell="C1" sqref="C1"/>
      <selection pane="bottomLeft" activeCell="A3" sqref="A3"/>
      <selection pane="bottomRight" activeCell="E49" sqref="E49"/>
    </sheetView>
  </sheetViews>
  <sheetFormatPr defaultColWidth="0" defaultRowHeight="15" customHeight="1" zeroHeight="1" x14ac:dyDescent="0.25"/>
  <cols>
    <col min="1" max="1" width="40.85546875" style="4" customWidth="1"/>
    <col min="2" max="6" width="15.7109375" style="4" customWidth="1"/>
    <col min="7" max="8" width="15.7109375" style="5" customWidth="1"/>
    <col min="9" max="9" width="15.7109375" style="4" customWidth="1"/>
    <col min="10" max="13" width="0" style="4" hidden="1"/>
    <col min="14" max="16383" width="9.140625" style="4" hidden="1"/>
    <col min="16384" max="16384" width="3.5703125" style="4" hidden="1" customWidth="1"/>
  </cols>
  <sheetData>
    <row r="1" spans="1:9" s="1" customFormat="1" ht="60" customHeight="1" x14ac:dyDescent="0.25">
      <c r="G1" s="2"/>
      <c r="H1" s="2"/>
    </row>
    <row r="2" spans="1:9" s="3" customFormat="1" x14ac:dyDescent="0.25"/>
    <row r="3" spans="1:9" x14ac:dyDescent="0.25">
      <c r="I3" s="5"/>
    </row>
    <row r="4" spans="1:9" x14ac:dyDescent="0.25">
      <c r="A4" s="120" t="s">
        <v>147</v>
      </c>
      <c r="B4" s="120"/>
      <c r="C4" s="120"/>
      <c r="D4" s="120"/>
      <c r="E4" s="120"/>
      <c r="F4" s="120"/>
      <c r="G4" s="120"/>
      <c r="H4" s="120"/>
      <c r="I4" s="120"/>
    </row>
    <row r="5" spans="1:9" ht="45" x14ac:dyDescent="0.25">
      <c r="A5" s="23" t="s">
        <v>13</v>
      </c>
      <c r="B5" s="23" t="s">
        <v>150</v>
      </c>
      <c r="C5" s="23" t="s">
        <v>149</v>
      </c>
      <c r="D5" s="23" t="s">
        <v>171</v>
      </c>
      <c r="E5" s="23" t="s">
        <v>148</v>
      </c>
      <c r="F5" s="23" t="s">
        <v>49</v>
      </c>
      <c r="G5" s="23" t="s">
        <v>8</v>
      </c>
      <c r="H5" s="23" t="s">
        <v>151</v>
      </c>
      <c r="I5" s="23" t="s">
        <v>152</v>
      </c>
    </row>
    <row r="6" spans="1:9" x14ac:dyDescent="0.25">
      <c r="A6" s="119" t="s">
        <v>23</v>
      </c>
      <c r="B6" s="119"/>
      <c r="C6" s="119"/>
      <c r="D6" s="119"/>
      <c r="E6" s="119"/>
      <c r="F6" s="119"/>
      <c r="G6" s="119"/>
      <c r="H6" s="119"/>
      <c r="I6" s="119"/>
    </row>
    <row r="7" spans="1:9" x14ac:dyDescent="0.25">
      <c r="A7" t="s">
        <v>14</v>
      </c>
      <c r="B7" s="19" t="s">
        <v>36</v>
      </c>
      <c r="C7" s="21">
        <v>2</v>
      </c>
      <c r="D7" s="21">
        <v>2</v>
      </c>
      <c r="E7" s="19">
        <v>12</v>
      </c>
      <c r="F7" s="19">
        <v>1</v>
      </c>
      <c r="G7" s="19">
        <v>15</v>
      </c>
      <c r="H7" s="63">
        <v>0.13</v>
      </c>
      <c r="I7" s="48">
        <v>938.04</v>
      </c>
    </row>
    <row r="8" spans="1:9" x14ac:dyDescent="0.25">
      <c r="A8" s="24" t="s">
        <v>15</v>
      </c>
      <c r="B8" s="19">
        <v>6</v>
      </c>
      <c r="C8" s="21">
        <v>4</v>
      </c>
      <c r="D8" s="21">
        <v>10</v>
      </c>
      <c r="E8" s="19">
        <v>5</v>
      </c>
      <c r="F8" s="19">
        <v>1</v>
      </c>
      <c r="G8" s="19">
        <v>16</v>
      </c>
      <c r="H8" s="63">
        <v>0.63</v>
      </c>
      <c r="I8" s="48">
        <v>4690.2</v>
      </c>
    </row>
    <row r="9" spans="1:9" x14ac:dyDescent="0.25">
      <c r="A9" t="s">
        <v>16</v>
      </c>
      <c r="B9" s="19" t="s">
        <v>36</v>
      </c>
      <c r="C9" s="21">
        <v>4</v>
      </c>
      <c r="D9" s="21">
        <v>4</v>
      </c>
      <c r="E9" s="19">
        <v>14</v>
      </c>
      <c r="F9" s="19" t="s">
        <v>36</v>
      </c>
      <c r="G9" s="19">
        <v>18</v>
      </c>
      <c r="H9" s="63">
        <v>0.22</v>
      </c>
      <c r="I9" s="48">
        <v>1876.08</v>
      </c>
    </row>
    <row r="10" spans="1:9" x14ac:dyDescent="0.25">
      <c r="A10" s="24" t="s">
        <v>17</v>
      </c>
      <c r="B10" s="19" t="s">
        <v>36</v>
      </c>
      <c r="C10" s="21">
        <v>6</v>
      </c>
      <c r="D10" s="21">
        <v>6</v>
      </c>
      <c r="E10" s="19">
        <v>12</v>
      </c>
      <c r="F10" s="19">
        <v>5</v>
      </c>
      <c r="G10" s="19">
        <v>23</v>
      </c>
      <c r="H10" s="63">
        <v>0.26</v>
      </c>
      <c r="I10" s="48">
        <v>2814.12</v>
      </c>
    </row>
    <row r="11" spans="1:9" x14ac:dyDescent="0.25">
      <c r="A11" t="s">
        <v>18</v>
      </c>
      <c r="B11" s="19">
        <v>18</v>
      </c>
      <c r="C11" s="21">
        <v>26</v>
      </c>
      <c r="D11" s="21">
        <v>44</v>
      </c>
      <c r="E11" s="19">
        <v>49</v>
      </c>
      <c r="F11" s="19">
        <v>14</v>
      </c>
      <c r="G11" s="19">
        <v>107</v>
      </c>
      <c r="H11" s="63">
        <v>0.41</v>
      </c>
      <c r="I11" s="48">
        <v>20636.879999999997</v>
      </c>
    </row>
    <row r="12" spans="1:9" x14ac:dyDescent="0.25">
      <c r="A12" s="24" t="s">
        <v>19</v>
      </c>
      <c r="B12" s="19">
        <v>5</v>
      </c>
      <c r="C12" s="21">
        <v>12</v>
      </c>
      <c r="D12" s="21">
        <v>17</v>
      </c>
      <c r="E12" s="19">
        <v>38</v>
      </c>
      <c r="F12" s="19">
        <v>11</v>
      </c>
      <c r="G12" s="19">
        <v>66</v>
      </c>
      <c r="H12" s="63">
        <v>0.26</v>
      </c>
      <c r="I12" s="48">
        <v>7973.34</v>
      </c>
    </row>
    <row r="13" spans="1:9" x14ac:dyDescent="0.25">
      <c r="A13" t="s">
        <v>20</v>
      </c>
      <c r="B13" s="28">
        <v>1</v>
      </c>
      <c r="C13" s="21">
        <v>10</v>
      </c>
      <c r="D13" s="21">
        <v>11</v>
      </c>
      <c r="E13" s="19">
        <v>30</v>
      </c>
      <c r="F13" s="19">
        <v>10</v>
      </c>
      <c r="G13" s="19">
        <v>51</v>
      </c>
      <c r="H13" s="63">
        <v>0.22</v>
      </c>
      <c r="I13" s="48">
        <v>5159.2199999999993</v>
      </c>
    </row>
    <row r="14" spans="1:9" x14ac:dyDescent="0.25">
      <c r="A14" s="24" t="s">
        <v>21</v>
      </c>
      <c r="B14" s="19" t="s">
        <v>36</v>
      </c>
      <c r="C14" s="21">
        <v>2</v>
      </c>
      <c r="D14" s="21">
        <v>2</v>
      </c>
      <c r="E14" s="19">
        <v>13</v>
      </c>
      <c r="F14" s="19">
        <v>1</v>
      </c>
      <c r="G14" s="19">
        <v>16</v>
      </c>
      <c r="H14" s="63">
        <v>0.13</v>
      </c>
      <c r="I14" s="48">
        <v>938.04</v>
      </c>
    </row>
    <row r="15" spans="1:9" x14ac:dyDescent="0.25">
      <c r="A15" s="10" t="s">
        <v>22</v>
      </c>
      <c r="B15" s="15">
        <v>30</v>
      </c>
      <c r="C15" s="22">
        <v>66</v>
      </c>
      <c r="D15" s="22">
        <v>96</v>
      </c>
      <c r="E15" s="15">
        <v>173</v>
      </c>
      <c r="F15" s="15">
        <v>43</v>
      </c>
      <c r="G15" s="15">
        <v>312</v>
      </c>
      <c r="H15" s="95">
        <v>0.30769230769230771</v>
      </c>
      <c r="I15" s="96">
        <v>45025.919999999998</v>
      </c>
    </row>
    <row r="16" spans="1:9" x14ac:dyDescent="0.25">
      <c r="A16" s="119" t="s">
        <v>24</v>
      </c>
      <c r="B16" s="119"/>
      <c r="C16" s="119"/>
      <c r="D16" s="119"/>
      <c r="E16" s="119"/>
      <c r="F16" s="119"/>
      <c r="G16" s="119"/>
      <c r="H16" s="119"/>
      <c r="I16" s="119"/>
    </row>
    <row r="17" spans="1:9" x14ac:dyDescent="0.25">
      <c r="A17" t="s">
        <v>25</v>
      </c>
      <c r="B17" s="19" t="s">
        <v>36</v>
      </c>
      <c r="C17" s="11">
        <v>10</v>
      </c>
      <c r="D17" s="11">
        <v>10</v>
      </c>
      <c r="E17" s="11">
        <v>22</v>
      </c>
      <c r="F17" s="11">
        <v>1</v>
      </c>
      <c r="G17" s="11">
        <v>33</v>
      </c>
      <c r="H17" s="68">
        <v>0.3</v>
      </c>
      <c r="I17" s="48">
        <v>4690.2</v>
      </c>
    </row>
    <row r="18" spans="1:9" x14ac:dyDescent="0.25">
      <c r="A18" s="24" t="s">
        <v>26</v>
      </c>
      <c r="B18" s="19" t="s">
        <v>36</v>
      </c>
      <c r="C18" s="25">
        <v>9</v>
      </c>
      <c r="D18" s="25">
        <v>9</v>
      </c>
      <c r="E18" s="25">
        <v>3</v>
      </c>
      <c r="F18" s="25">
        <v>1</v>
      </c>
      <c r="G18" s="25">
        <v>13</v>
      </c>
      <c r="H18" s="69">
        <v>0.69</v>
      </c>
      <c r="I18" s="48">
        <v>4221.18</v>
      </c>
    </row>
    <row r="19" spans="1:9" x14ac:dyDescent="0.25">
      <c r="A19" t="s">
        <v>27</v>
      </c>
      <c r="B19" s="19" t="s">
        <v>36</v>
      </c>
      <c r="C19" s="11">
        <v>13</v>
      </c>
      <c r="D19" s="11">
        <v>13</v>
      </c>
      <c r="E19" s="11">
        <v>3</v>
      </c>
      <c r="F19" s="19" t="s">
        <v>36</v>
      </c>
      <c r="G19" s="11">
        <v>16</v>
      </c>
      <c r="H19" s="68">
        <v>0.81</v>
      </c>
      <c r="I19" s="48">
        <v>6097.26</v>
      </c>
    </row>
    <row r="20" spans="1:9" x14ac:dyDescent="0.25">
      <c r="A20" s="24" t="s">
        <v>28</v>
      </c>
      <c r="B20" s="19" t="s">
        <v>36</v>
      </c>
      <c r="C20" s="25">
        <v>10</v>
      </c>
      <c r="D20" s="25">
        <v>10</v>
      </c>
      <c r="E20" s="25">
        <v>5</v>
      </c>
      <c r="F20" s="19">
        <v>1</v>
      </c>
      <c r="G20" s="25">
        <v>16</v>
      </c>
      <c r="H20" s="69">
        <v>0.625</v>
      </c>
      <c r="I20" s="48">
        <v>4690.2</v>
      </c>
    </row>
    <row r="21" spans="1:9" x14ac:dyDescent="0.25">
      <c r="A21" t="s">
        <v>29</v>
      </c>
      <c r="B21" s="19" t="s">
        <v>36</v>
      </c>
      <c r="C21" s="11">
        <v>10</v>
      </c>
      <c r="D21" s="11">
        <v>10</v>
      </c>
      <c r="E21" s="11">
        <v>22</v>
      </c>
      <c r="F21" s="11">
        <v>3</v>
      </c>
      <c r="G21" s="11">
        <v>35</v>
      </c>
      <c r="H21" s="68">
        <v>0.28999999999999998</v>
      </c>
      <c r="I21" s="48">
        <v>4690.2</v>
      </c>
    </row>
    <row r="22" spans="1:9" x14ac:dyDescent="0.25">
      <c r="A22" s="24" t="s">
        <v>14</v>
      </c>
      <c r="B22" s="19" t="s">
        <v>36</v>
      </c>
      <c r="C22" s="25" t="s">
        <v>36</v>
      </c>
      <c r="D22" s="25" t="s">
        <v>36</v>
      </c>
      <c r="E22" s="25">
        <v>31</v>
      </c>
      <c r="F22" s="19" t="s">
        <v>36</v>
      </c>
      <c r="G22" s="25">
        <v>31</v>
      </c>
      <c r="H22" s="69">
        <v>0</v>
      </c>
      <c r="I22" s="48">
        <v>0</v>
      </c>
    </row>
    <row r="23" spans="1:9" x14ac:dyDescent="0.25">
      <c r="A23" t="s">
        <v>15</v>
      </c>
      <c r="B23" s="19" t="s">
        <v>36</v>
      </c>
      <c r="C23" s="11">
        <v>27</v>
      </c>
      <c r="D23" s="11">
        <v>27</v>
      </c>
      <c r="E23" s="11">
        <v>19</v>
      </c>
      <c r="F23" s="19" t="s">
        <v>36</v>
      </c>
      <c r="G23" s="11">
        <v>46</v>
      </c>
      <c r="H23" s="68">
        <v>0.59</v>
      </c>
      <c r="I23" s="48">
        <v>12663.539999999999</v>
      </c>
    </row>
    <row r="24" spans="1:9" x14ac:dyDescent="0.25">
      <c r="A24" s="24" t="s">
        <v>16</v>
      </c>
      <c r="B24" s="19" t="s">
        <v>36</v>
      </c>
      <c r="C24" s="25">
        <v>39</v>
      </c>
      <c r="D24" s="25">
        <v>39</v>
      </c>
      <c r="E24" s="25">
        <v>16</v>
      </c>
      <c r="F24" s="25">
        <v>7</v>
      </c>
      <c r="G24" s="25">
        <v>62</v>
      </c>
      <c r="H24" s="69">
        <v>0.63</v>
      </c>
      <c r="I24" s="48">
        <v>18291.78</v>
      </c>
    </row>
    <row r="25" spans="1:9" x14ac:dyDescent="0.25">
      <c r="A25" t="s">
        <v>30</v>
      </c>
      <c r="B25" s="19" t="s">
        <v>36</v>
      </c>
      <c r="C25" s="11">
        <v>24</v>
      </c>
      <c r="D25" s="11">
        <v>24</v>
      </c>
      <c r="E25" s="11">
        <v>6</v>
      </c>
      <c r="F25" s="11">
        <v>2</v>
      </c>
      <c r="G25" s="11">
        <v>32</v>
      </c>
      <c r="H25" s="68">
        <v>0.75</v>
      </c>
      <c r="I25" s="48">
        <v>11256.48</v>
      </c>
    </row>
    <row r="26" spans="1:9" x14ac:dyDescent="0.25">
      <c r="A26" s="24" t="s">
        <v>18</v>
      </c>
      <c r="B26" s="19" t="s">
        <v>36</v>
      </c>
      <c r="C26" s="25">
        <v>17</v>
      </c>
      <c r="D26" s="25">
        <v>17</v>
      </c>
      <c r="E26" s="25">
        <v>15</v>
      </c>
      <c r="F26" s="25">
        <v>2</v>
      </c>
      <c r="G26" s="25">
        <v>34</v>
      </c>
      <c r="H26" s="69">
        <v>0.5</v>
      </c>
      <c r="I26" s="48">
        <v>7973.34</v>
      </c>
    </row>
    <row r="27" spans="1:9" x14ac:dyDescent="0.25">
      <c r="A27" t="s">
        <v>19</v>
      </c>
      <c r="B27" s="19" t="s">
        <v>36</v>
      </c>
      <c r="C27" s="11">
        <v>57</v>
      </c>
      <c r="D27" s="11">
        <v>57</v>
      </c>
      <c r="E27" s="11">
        <v>21</v>
      </c>
      <c r="F27" s="11">
        <v>7</v>
      </c>
      <c r="G27" s="11">
        <v>85</v>
      </c>
      <c r="H27" s="68">
        <v>0.67</v>
      </c>
      <c r="I27" s="48">
        <v>26734.14</v>
      </c>
    </row>
    <row r="28" spans="1:9" x14ac:dyDescent="0.25">
      <c r="A28" s="24" t="s">
        <v>31</v>
      </c>
      <c r="B28" s="19" t="s">
        <v>36</v>
      </c>
      <c r="C28" s="25">
        <v>23</v>
      </c>
      <c r="D28" s="25">
        <v>23</v>
      </c>
      <c r="E28" s="25">
        <v>6</v>
      </c>
      <c r="F28" s="25">
        <v>1</v>
      </c>
      <c r="G28" s="25">
        <v>30</v>
      </c>
      <c r="H28" s="69">
        <v>0.77</v>
      </c>
      <c r="I28" s="48">
        <v>10787.46</v>
      </c>
    </row>
    <row r="29" spans="1:9" x14ac:dyDescent="0.25">
      <c r="A29" t="s">
        <v>32</v>
      </c>
      <c r="B29" s="19" t="s">
        <v>36</v>
      </c>
      <c r="C29" s="11">
        <v>9</v>
      </c>
      <c r="D29" s="11">
        <v>9</v>
      </c>
      <c r="E29" s="11">
        <v>8</v>
      </c>
      <c r="F29" s="11">
        <v>1</v>
      </c>
      <c r="G29" s="11">
        <v>18</v>
      </c>
      <c r="H29" s="68">
        <v>0.5</v>
      </c>
      <c r="I29" s="48">
        <v>4221.18</v>
      </c>
    </row>
    <row r="30" spans="1:9" x14ac:dyDescent="0.25">
      <c r="A30" s="24" t="s">
        <v>33</v>
      </c>
      <c r="B30" s="19" t="s">
        <v>36</v>
      </c>
      <c r="C30" s="25">
        <v>8</v>
      </c>
      <c r="D30" s="25">
        <v>8</v>
      </c>
      <c r="E30" s="25">
        <v>6</v>
      </c>
      <c r="F30" s="25">
        <v>1</v>
      </c>
      <c r="G30" s="25">
        <v>15</v>
      </c>
      <c r="H30" s="69">
        <v>0.53</v>
      </c>
      <c r="I30" s="48">
        <v>3752.16</v>
      </c>
    </row>
    <row r="31" spans="1:9" x14ac:dyDescent="0.25">
      <c r="A31" t="s">
        <v>34</v>
      </c>
      <c r="B31" s="19" t="s">
        <v>36</v>
      </c>
      <c r="C31" s="11">
        <v>11</v>
      </c>
      <c r="D31" s="11">
        <v>11</v>
      </c>
      <c r="E31" s="11">
        <v>22</v>
      </c>
      <c r="F31" s="11">
        <v>2</v>
      </c>
      <c r="G31" s="11">
        <v>35</v>
      </c>
      <c r="H31" s="68">
        <v>0.31</v>
      </c>
      <c r="I31" s="48">
        <v>5159.2199999999993</v>
      </c>
    </row>
    <row r="32" spans="1:9" x14ac:dyDescent="0.25">
      <c r="A32" s="24" t="s">
        <v>35</v>
      </c>
      <c r="B32" s="19" t="s">
        <v>36</v>
      </c>
      <c r="C32" s="25">
        <v>3</v>
      </c>
      <c r="D32" s="25">
        <v>3</v>
      </c>
      <c r="E32" s="25">
        <v>43</v>
      </c>
      <c r="F32" s="19" t="s">
        <v>36</v>
      </c>
      <c r="G32" s="25">
        <v>46</v>
      </c>
      <c r="H32" s="69">
        <v>7.0000000000000007E-2</v>
      </c>
      <c r="I32" s="48">
        <v>1407.06</v>
      </c>
    </row>
    <row r="33" spans="1:9" x14ac:dyDescent="0.25">
      <c r="A33" s="10" t="s">
        <v>172</v>
      </c>
      <c r="B33" s="19" t="s">
        <v>36</v>
      </c>
      <c r="C33" s="13">
        <v>270</v>
      </c>
      <c r="D33" s="13">
        <v>270</v>
      </c>
      <c r="E33" s="13">
        <v>248</v>
      </c>
      <c r="F33" s="13">
        <v>29</v>
      </c>
      <c r="G33" s="13">
        <v>547</v>
      </c>
      <c r="H33" s="70">
        <v>0.49360146252285192</v>
      </c>
      <c r="I33" s="96">
        <v>126635.4</v>
      </c>
    </row>
    <row r="34" spans="1:9" ht="51" customHeight="1" x14ac:dyDescent="0.25">
      <c r="A34" s="124" t="s">
        <v>155</v>
      </c>
      <c r="B34" s="124"/>
      <c r="C34" s="124"/>
      <c r="D34" s="124"/>
      <c r="E34" s="124"/>
      <c r="F34" s="124"/>
    </row>
    <row r="35" spans="1:9" x14ac:dyDescent="0.25"/>
    <row r="36" spans="1:9" x14ac:dyDescent="0.25">
      <c r="A36" s="120" t="s">
        <v>153</v>
      </c>
      <c r="B36" s="120"/>
      <c r="C36" s="120"/>
      <c r="D36" s="120"/>
      <c r="E36" s="120"/>
      <c r="F36" s="120"/>
      <c r="G36" s="120"/>
      <c r="H36" s="120"/>
      <c r="I36" s="120"/>
    </row>
    <row r="37" spans="1:9" x14ac:dyDescent="0.25">
      <c r="A37" s="27"/>
      <c r="B37" s="27"/>
      <c r="C37" s="27"/>
      <c r="D37" s="27"/>
      <c r="E37" s="27"/>
    </row>
    <row r="38" spans="1:9" x14ac:dyDescent="0.25">
      <c r="A38" s="119" t="s">
        <v>154</v>
      </c>
      <c r="B38" s="119"/>
      <c r="C38" s="119"/>
      <c r="D38" s="119"/>
      <c r="E38" s="119"/>
      <c r="F38" s="119"/>
      <c r="G38" s="119"/>
      <c r="H38" s="119"/>
      <c r="I38" s="119"/>
    </row>
    <row r="39" spans="1:9" x14ac:dyDescent="0.25">
      <c r="A39" s="4" t="s">
        <v>156</v>
      </c>
      <c r="B39" s="97">
        <v>18.7</v>
      </c>
      <c r="C39" s="29"/>
      <c r="D39" s="28"/>
      <c r="E39" s="29"/>
    </row>
    <row r="40" spans="1:9" x14ac:dyDescent="0.25">
      <c r="A40" s="4" t="s">
        <v>157</v>
      </c>
      <c r="B40" s="98">
        <v>6.55</v>
      </c>
      <c r="C40" s="31"/>
      <c r="D40" s="30"/>
      <c r="E40" s="31"/>
    </row>
    <row r="41" spans="1:9" x14ac:dyDescent="0.25">
      <c r="A41" s="4" t="s">
        <v>84</v>
      </c>
      <c r="B41" s="52">
        <v>25.25</v>
      </c>
    </row>
    <row r="42" spans="1:9" x14ac:dyDescent="0.25">
      <c r="A42" s="4" t="s">
        <v>158</v>
      </c>
      <c r="B42" s="30">
        <v>6</v>
      </c>
      <c r="C42" s="31"/>
      <c r="D42" s="30"/>
      <c r="E42" s="31"/>
    </row>
    <row r="43" spans="1:9" x14ac:dyDescent="0.25">
      <c r="A43" s="4" t="s">
        <v>159</v>
      </c>
      <c r="B43" s="51">
        <v>151.5</v>
      </c>
      <c r="C43" s="29"/>
      <c r="D43" s="28"/>
      <c r="E43" s="29"/>
    </row>
    <row r="44" spans="1:9" x14ac:dyDescent="0.25"/>
    <row r="45" spans="1:9" hidden="1" x14ac:dyDescent="0.25"/>
    <row r="46" spans="1:9" x14ac:dyDescent="0.25">
      <c r="A46" s="119" t="s">
        <v>174</v>
      </c>
      <c r="B46" s="119"/>
      <c r="C46" s="119"/>
      <c r="D46" s="119"/>
      <c r="E46" s="119"/>
      <c r="F46" s="119"/>
      <c r="G46" s="119"/>
      <c r="H46" s="119"/>
      <c r="I46" s="119"/>
    </row>
    <row r="47" spans="1:9" x14ac:dyDescent="0.25">
      <c r="A47" s="4" t="s">
        <v>160</v>
      </c>
      <c r="B47" s="28">
        <v>24</v>
      </c>
      <c r="C47" s="29"/>
      <c r="D47" s="28"/>
      <c r="E47" s="29"/>
    </row>
    <row r="48" spans="1:9" x14ac:dyDescent="0.25">
      <c r="A48" s="67" t="s">
        <v>161</v>
      </c>
      <c r="B48" s="99">
        <v>18</v>
      </c>
      <c r="C48" s="31"/>
      <c r="D48" s="30"/>
      <c r="E48" s="31"/>
    </row>
    <row r="49" spans="1:9" x14ac:dyDescent="0.25">
      <c r="A49" s="67" t="s">
        <v>162</v>
      </c>
      <c r="B49" s="100">
        <v>6</v>
      </c>
      <c r="C49" s="29"/>
      <c r="D49" s="28"/>
      <c r="E49" s="29"/>
    </row>
    <row r="50" spans="1:9" ht="24.75" customHeight="1" x14ac:dyDescent="0.25">
      <c r="A50" s="124" t="s">
        <v>173</v>
      </c>
      <c r="B50" s="124"/>
      <c r="C50" s="124"/>
      <c r="D50" s="124"/>
      <c r="E50" s="124"/>
      <c r="F50" s="124"/>
    </row>
    <row r="51" spans="1:9" hidden="1" x14ac:dyDescent="0.25">
      <c r="B51" s="28"/>
      <c r="C51" s="29"/>
      <c r="D51" s="28"/>
      <c r="E51" s="29"/>
    </row>
    <row r="52" spans="1:9" hidden="1" x14ac:dyDescent="0.25">
      <c r="B52" s="30"/>
      <c r="C52" s="31"/>
      <c r="D52" s="30"/>
      <c r="E52" s="31"/>
    </row>
    <row r="53" spans="1:9" hidden="1" x14ac:dyDescent="0.25"/>
    <row r="54" spans="1:9" hidden="1" x14ac:dyDescent="0.25">
      <c r="A54" s="119"/>
      <c r="B54" s="119"/>
      <c r="C54" s="119"/>
      <c r="D54" s="119"/>
      <c r="E54" s="119"/>
      <c r="F54" s="119"/>
      <c r="G54" s="119"/>
      <c r="H54" s="119"/>
      <c r="I54" s="119"/>
    </row>
    <row r="55" spans="1:9" hidden="1" x14ac:dyDescent="0.25">
      <c r="B55" s="28"/>
      <c r="C55" s="29"/>
      <c r="D55" s="28"/>
      <c r="E55" s="29"/>
    </row>
    <row r="56" spans="1:9" hidden="1" x14ac:dyDescent="0.25">
      <c r="B56" s="30"/>
      <c r="C56" s="31"/>
      <c r="D56" s="30"/>
      <c r="E56" s="31"/>
    </row>
    <row r="57" spans="1:9" hidden="1" x14ac:dyDescent="0.25">
      <c r="B57" s="28"/>
      <c r="C57" s="29"/>
      <c r="D57" s="28"/>
      <c r="E57" s="29"/>
    </row>
    <row r="58" spans="1:9" hidden="1" x14ac:dyDescent="0.25">
      <c r="B58" s="30"/>
      <c r="C58" s="31"/>
      <c r="D58" s="30"/>
      <c r="E58" s="31"/>
    </row>
    <row r="59" spans="1:9" hidden="1" x14ac:dyDescent="0.25">
      <c r="B59" s="28"/>
      <c r="C59" s="29"/>
      <c r="D59" s="28"/>
      <c r="E59" s="29"/>
    </row>
    <row r="60" spans="1:9" hidden="1" x14ac:dyDescent="0.25"/>
    <row r="61" spans="1:9" ht="15" hidden="1" customHeight="1" x14ac:dyDescent="0.25"/>
    <row r="62" spans="1:9" ht="15" hidden="1" customHeight="1" x14ac:dyDescent="0.25"/>
    <row r="63" spans="1:9" ht="15" hidden="1" customHeight="1" x14ac:dyDescent="0.25"/>
    <row r="64" spans="1:9" ht="15" hidden="1" customHeight="1" x14ac:dyDescent="0.25"/>
    <row r="65" ht="15" hidden="1" customHeight="1" x14ac:dyDescent="0.25"/>
    <row r="66" ht="15" hidden="1" customHeight="1" x14ac:dyDescent="0.25"/>
  </sheetData>
  <mergeCells count="9">
    <mergeCell ref="A46:I46"/>
    <mergeCell ref="A54:I54"/>
    <mergeCell ref="A34:F34"/>
    <mergeCell ref="A50:F50"/>
    <mergeCell ref="A4:I4"/>
    <mergeCell ref="A6:I6"/>
    <mergeCell ref="A16:I16"/>
    <mergeCell ref="A36:I36"/>
    <mergeCell ref="A38:I38"/>
  </mergeCells>
  <conditionalFormatting sqref="A3:XFD3 A4 J4:XFD4 A5:XFD5 A6 J6:XFD6 A16 J16:XFD16 A37:XFD37 A36 J36:XFD36 A38 J38:XFD38 A47:XFD49 A46 J46:XFD46 A54 J54:XFD54 A61:XFD1048576 F60:XFD60 A55:XFD59 A35:XFD35 A34 G34:XFD34 A7:XFD15 A17:XFD33 A39:XFD45 A51:XFD53 G50:XFD50">
    <cfRule type="expression" dxfId="1" priority="2">
      <formula>MOD(ROW(),2)=1</formula>
    </cfRule>
  </conditionalFormatting>
  <conditionalFormatting sqref="A50">
    <cfRule type="expression" dxfId="0" priority="1">
      <formula>MOD(ROW(),2)=1</formula>
    </cfRule>
  </conditionalFormatting>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E4D7A363A2FF4E8E739D46A570EFFE" ma:contentTypeVersion="5" ma:contentTypeDescription="Create a new document." ma:contentTypeScope="" ma:versionID="ea3725182e522d602ff7da53659b7716">
  <xsd:schema xmlns:xsd="http://www.w3.org/2001/XMLSchema" xmlns:xs="http://www.w3.org/2001/XMLSchema" xmlns:p="http://schemas.microsoft.com/office/2006/metadata/properties" xmlns:ns2="29a0dacf-4f69-4cbc-9a5b-723ed2f6c687" xmlns:ns3="324349e5-bbed-401e-84b6-ac3fc5006117" targetNamespace="http://schemas.microsoft.com/office/2006/metadata/properties" ma:root="true" ma:fieldsID="38b5bd52a7964d7c4cc1a5b7827ec928" ns2:_="" ns3:_="">
    <xsd:import namespace="29a0dacf-4f69-4cbc-9a5b-723ed2f6c687"/>
    <xsd:import namespace="324349e5-bbed-401e-84b6-ac3fc5006117"/>
    <xsd:element name="properties">
      <xsd:complexType>
        <xsd:sequence>
          <xsd:element name="documentManagement">
            <xsd:complexType>
              <xsd:all>
                <xsd:element ref="ns2:SFID" minOccurs="0"/>
                <xsd:element ref="ns3:SharedWithUsers" minOccurs="0"/>
                <xsd:element ref="ns3:SharedWithDetails"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a0dacf-4f69-4cbc-9a5b-723ed2f6c687" elementFormDefault="qualified">
    <xsd:import namespace="http://schemas.microsoft.com/office/2006/documentManagement/types"/>
    <xsd:import namespace="http://schemas.microsoft.com/office/infopath/2007/PartnerControls"/>
    <xsd:element name="SFID" ma:index="8" nillable="true" ma:displayName="SFID" ma:internalName="SFID">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24349e5-bbed-401e-84b6-ac3fc5006117"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FID xmlns="29a0dacf-4f69-4cbc-9a5b-723ed2f6c687" xsi:nil="true"/>
  </documentManagement>
</p:properties>
</file>

<file path=customXml/itemProps1.xml><?xml version="1.0" encoding="utf-8"?>
<ds:datastoreItem xmlns:ds="http://schemas.openxmlformats.org/officeDocument/2006/customXml" ds:itemID="{D3617343-E3F0-4D59-9A41-B01EFC6B2446}"/>
</file>

<file path=customXml/itemProps2.xml><?xml version="1.0" encoding="utf-8"?>
<ds:datastoreItem xmlns:ds="http://schemas.openxmlformats.org/officeDocument/2006/customXml" ds:itemID="{3AFE9383-78EC-4AD9-A936-8EA15DEC4B3E}"/>
</file>

<file path=customXml/itemProps3.xml><?xml version="1.0" encoding="utf-8"?>
<ds:datastoreItem xmlns:ds="http://schemas.openxmlformats.org/officeDocument/2006/customXml" ds:itemID="{7DDBFDBF-051E-4736-8E04-7CD2109753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of Contents</vt:lpstr>
      <vt:lpstr>Student Data</vt:lpstr>
      <vt:lpstr>Teacher Data</vt:lpstr>
      <vt:lpstr>Other Costs and External Funds</vt:lpstr>
      <vt:lpstr>Transportation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Greene</dc:creator>
  <cp:lastModifiedBy>Erin Oakley</cp:lastModifiedBy>
  <dcterms:created xsi:type="dcterms:W3CDTF">2015-03-06T14:41:50Z</dcterms:created>
  <dcterms:modified xsi:type="dcterms:W3CDTF">2016-09-27T20:27:20Z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0x010100A3E4D7A363A2FF4E8E739D46A570EFFE</vt:lpwstr>
  </property>
</Properties>
</file>