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\Common\BIDS, RFPs, RFQs - FY 2019\#40FY19 - OVERHEAD, ROLL UP, FOLDING AND BAY DOOR TESTING, INSPECTION AND REPAIR\ITB and Addenda\"/>
    </mc:Choice>
  </mc:AlternateContent>
  <bookViews>
    <workbookView xWindow="0" yWindow="0" windowWidth="20490" windowHeight="7620"/>
  </bookViews>
  <sheets>
    <sheet name="Annual Testing" sheetId="1" r:id="rId1"/>
    <sheet name="Labor Rates" sheetId="2" r:id="rId2"/>
    <sheet name="Bid Evaluation Total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2" i="3" s="1"/>
  <c r="F3" i="2"/>
  <c r="F7" i="2" l="1"/>
  <c r="F6" i="2"/>
  <c r="F5" i="2"/>
  <c r="F4" i="2"/>
  <c r="F8" i="2"/>
  <c r="F9" i="2" l="1"/>
  <c r="B3" i="3" s="1"/>
  <c r="B4" i="3" s="1"/>
</calcChain>
</file>

<file path=xl/sharedStrings.xml><?xml version="1.0" encoding="utf-8"?>
<sst xmlns="http://schemas.openxmlformats.org/spreadsheetml/2006/main" count="84" uniqueCount="43">
  <si>
    <t>ANNUAL TESTING AND INSPECTION</t>
  </si>
  <si>
    <t>DOOR TYPE</t>
  </si>
  <si>
    <t>UNIT OF ISSUE</t>
  </si>
  <si>
    <t>SLIDING</t>
  </si>
  <si>
    <t>EACH</t>
  </si>
  <si>
    <t>ROLLING</t>
  </si>
  <si>
    <t>FACILITIES AND OPERATIONS LOWER LEVEL HVAC SHOP</t>
  </si>
  <si>
    <t>JEFFERSON MIDDLE SCHOOL BETWEEN MAIN SCHOOL AND AUDITORIUM</t>
  </si>
  <si>
    <t>KENMORE MIDDLE SCHOOL STAGE WORK SHOP</t>
  </si>
  <si>
    <t>WAKEFIELD HIGH SCHOOL STAGE DOOR # 1</t>
  </si>
  <si>
    <t>WAKEFIELD HIGH SCHOOL STAGE DOOR # 2</t>
  </si>
  <si>
    <t>WAKEFIELD HIGH SCHOOL STAGE DOOR # 3</t>
  </si>
  <si>
    <t>WAKEFIELD HIGH SCHOOL CAFETERIA EXTERIOR WINDOW</t>
  </si>
  <si>
    <t>WAKEFIELD HIGH SCHOOL CORRIDOR TO LIBRARY</t>
  </si>
  <si>
    <t>WAKEFIELD HIGH SCHOOL CORRIDOR TO MAIN OFFICE</t>
  </si>
  <si>
    <t>WASHINGTON-LEE HIGH SCHOOL STAGE</t>
  </si>
  <si>
    <t>WASHINGTON-LEE HIGH SCHOOL STAGE WORK SHOP</t>
  </si>
  <si>
    <t>YORKTOWN HIGH SCHOOL STAGE WORK SHOP DOOR # 1</t>
  </si>
  <si>
    <t>YORKTOWN HIGH SCHOOL STAGE WORK SHOP DOOR # 2</t>
  </si>
  <si>
    <t>YORKTOWN HIGH SCHOOL CORRIDOR DOOR # 1</t>
  </si>
  <si>
    <t>FOLDING</t>
  </si>
  <si>
    <t>YORKTOWN HIGH SCHOOL CORRIDOR DOOR # 2</t>
  </si>
  <si>
    <t>LABOR FOR REPAIRS</t>
  </si>
  <si>
    <t>ESTIMATED QUANTITY</t>
  </si>
  <si>
    <t>EXTENDED PRICE</t>
  </si>
  <si>
    <t>PROJECT MANAGER – REGULAR TIME</t>
  </si>
  <si>
    <t>HOUR</t>
  </si>
  <si>
    <t>PROJECT MANAGER - HOLIDAY/OVERTIME</t>
  </si>
  <si>
    <t>TRADESMAN – REGULAR TIME</t>
  </si>
  <si>
    <t>TRADESMAN - HOLIDAY/OVERTIME</t>
  </si>
  <si>
    <t>HELPER – REGULAR TIME</t>
  </si>
  <si>
    <t>HELPER - HOLIDAY/OVERTIME</t>
  </si>
  <si>
    <t>TOTAL FOR ITEMS 18 THROUGH 23</t>
  </si>
  <si>
    <t>ITEM  No.</t>
  </si>
  <si>
    <t>UNIT PRICE</t>
  </si>
  <si>
    <t>Bid Evaluation Total</t>
  </si>
  <si>
    <t>Annual Testing and Inspection - Items 1-17</t>
  </si>
  <si>
    <t>Labor Rates for Repairs - Items 18 - 23</t>
  </si>
  <si>
    <t xml:space="preserve"> </t>
  </si>
  <si>
    <t>Total for ittems 1 through 17</t>
  </si>
  <si>
    <t>FACILITIES AND OPERATIONS CARPENTRY SHOP SLIDING DOOR</t>
  </si>
  <si>
    <t>FACILITIES AND OPERATIONS CARPENTRY SHOP ROLLING DOOR</t>
  </si>
  <si>
    <t>ITB 40FY19 - 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</si>
</sst>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left" vertical="center" wrapText="1" inden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 indent="1"/>
    </xf>
    <xf numFmtId="0" fontId="2" fillId="0" borderId="0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wrapText="1" indent="1"/>
    </xf>
    <xf numFmtId="164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" sqref="B1:C1"/>
    </sheetView>
  </sheetViews>
  <sheetFormatPr defaultRowHeight="15" x14ac:dyDescent="0.25"/>
  <cols>
    <col min="1" max="1" width="8" style="4" customWidth="1"/>
    <col min="2" max="2" width="73.28515625" style="4" customWidth="1"/>
    <col min="3" max="3" width="12.85546875" style="4" customWidth="1"/>
    <col min="4" max="4" width="11.5703125" style="4" customWidth="1"/>
    <col min="5" max="5" width="17.140625" style="4" customWidth="1"/>
    <col min="6" max="16384" width="9.140625" style="4"/>
  </cols>
  <sheetData>
    <row r="1" spans="1:5" x14ac:dyDescent="0.25">
      <c r="B1" s="15" t="s">
        <v>42</v>
      </c>
      <c r="C1" s="15"/>
    </row>
    <row r="2" spans="1:5" ht="33" customHeight="1" x14ac:dyDescent="0.25">
      <c r="A2" s="1" t="s">
        <v>33</v>
      </c>
      <c r="B2" s="12" t="s">
        <v>0</v>
      </c>
      <c r="C2" s="1" t="s">
        <v>1</v>
      </c>
      <c r="D2" s="1" t="s">
        <v>2</v>
      </c>
      <c r="E2" s="1" t="s">
        <v>34</v>
      </c>
    </row>
    <row r="3" spans="1:5" x14ac:dyDescent="0.25">
      <c r="A3" s="3">
        <v>1</v>
      </c>
      <c r="B3" s="11" t="s">
        <v>40</v>
      </c>
      <c r="C3" s="3" t="s">
        <v>3</v>
      </c>
      <c r="D3" s="3" t="s">
        <v>4</v>
      </c>
      <c r="E3" s="16" t="s">
        <v>38</v>
      </c>
    </row>
    <row r="4" spans="1:5" x14ac:dyDescent="0.25">
      <c r="A4" s="3">
        <v>2</v>
      </c>
      <c r="B4" s="11" t="s">
        <v>41</v>
      </c>
      <c r="C4" s="3" t="s">
        <v>5</v>
      </c>
      <c r="D4" s="3" t="s">
        <v>4</v>
      </c>
      <c r="E4" s="16"/>
    </row>
    <row r="5" spans="1:5" x14ac:dyDescent="0.25">
      <c r="A5" s="3">
        <v>3</v>
      </c>
      <c r="B5" s="11" t="s">
        <v>6</v>
      </c>
      <c r="C5" s="3" t="s">
        <v>5</v>
      </c>
      <c r="D5" s="3" t="s">
        <v>4</v>
      </c>
      <c r="E5" s="16"/>
    </row>
    <row r="6" spans="1:5" ht="28.5" x14ac:dyDescent="0.25">
      <c r="A6" s="3">
        <v>4</v>
      </c>
      <c r="B6" s="11" t="s">
        <v>7</v>
      </c>
      <c r="C6" s="3" t="s">
        <v>5</v>
      </c>
      <c r="D6" s="3" t="s">
        <v>4</v>
      </c>
      <c r="E6" s="16"/>
    </row>
    <row r="7" spans="1:5" x14ac:dyDescent="0.25">
      <c r="A7" s="3">
        <v>5</v>
      </c>
      <c r="B7" s="11" t="s">
        <v>8</v>
      </c>
      <c r="C7" s="3" t="s">
        <v>5</v>
      </c>
      <c r="D7" s="3" t="s">
        <v>4</v>
      </c>
      <c r="E7" s="16"/>
    </row>
    <row r="8" spans="1:5" x14ac:dyDescent="0.25">
      <c r="A8" s="3">
        <v>6</v>
      </c>
      <c r="B8" s="11" t="s">
        <v>9</v>
      </c>
      <c r="C8" s="3" t="s">
        <v>5</v>
      </c>
      <c r="D8" s="3" t="s">
        <v>4</v>
      </c>
      <c r="E8" s="16"/>
    </row>
    <row r="9" spans="1:5" x14ac:dyDescent="0.25">
      <c r="A9" s="3">
        <v>7</v>
      </c>
      <c r="B9" s="11" t="s">
        <v>10</v>
      </c>
      <c r="C9" s="3" t="s">
        <v>5</v>
      </c>
      <c r="D9" s="3" t="s">
        <v>4</v>
      </c>
      <c r="E9" s="16"/>
    </row>
    <row r="10" spans="1:5" x14ac:dyDescent="0.25">
      <c r="A10" s="3">
        <v>8</v>
      </c>
      <c r="B10" s="11" t="s">
        <v>11</v>
      </c>
      <c r="C10" s="3" t="s">
        <v>5</v>
      </c>
      <c r="D10" s="3" t="s">
        <v>4</v>
      </c>
      <c r="E10" s="16"/>
    </row>
    <row r="11" spans="1:5" x14ac:dyDescent="0.25">
      <c r="A11" s="3">
        <v>9</v>
      </c>
      <c r="B11" s="11" t="s">
        <v>12</v>
      </c>
      <c r="C11" s="3" t="s">
        <v>5</v>
      </c>
      <c r="D11" s="3" t="s">
        <v>4</v>
      </c>
      <c r="E11" s="16"/>
    </row>
    <row r="12" spans="1:5" x14ac:dyDescent="0.25">
      <c r="A12" s="3">
        <v>10</v>
      </c>
      <c r="B12" s="11" t="s">
        <v>13</v>
      </c>
      <c r="C12" s="3" t="s">
        <v>3</v>
      </c>
      <c r="D12" s="3" t="s">
        <v>4</v>
      </c>
      <c r="E12" s="16"/>
    </row>
    <row r="13" spans="1:5" x14ac:dyDescent="0.25">
      <c r="A13" s="3">
        <v>11</v>
      </c>
      <c r="B13" s="11" t="s">
        <v>14</v>
      </c>
      <c r="C13" s="3" t="s">
        <v>3</v>
      </c>
      <c r="D13" s="3" t="s">
        <v>4</v>
      </c>
      <c r="E13" s="16"/>
    </row>
    <row r="14" spans="1:5" x14ac:dyDescent="0.25">
      <c r="A14" s="3">
        <v>12</v>
      </c>
      <c r="B14" s="11" t="s">
        <v>15</v>
      </c>
      <c r="C14" s="3" t="s">
        <v>5</v>
      </c>
      <c r="D14" s="3" t="s">
        <v>4</v>
      </c>
      <c r="E14" s="16"/>
    </row>
    <row r="15" spans="1:5" x14ac:dyDescent="0.25">
      <c r="A15" s="3">
        <v>13</v>
      </c>
      <c r="B15" s="11" t="s">
        <v>16</v>
      </c>
      <c r="C15" s="3" t="s">
        <v>5</v>
      </c>
      <c r="D15" s="3" t="s">
        <v>4</v>
      </c>
      <c r="E15" s="16"/>
    </row>
    <row r="16" spans="1:5" x14ac:dyDescent="0.25">
      <c r="A16" s="3">
        <v>14</v>
      </c>
      <c r="B16" s="11" t="s">
        <v>17</v>
      </c>
      <c r="C16" s="3" t="s">
        <v>5</v>
      </c>
      <c r="D16" s="3" t="s">
        <v>4</v>
      </c>
      <c r="E16" s="16"/>
    </row>
    <row r="17" spans="1:5" x14ac:dyDescent="0.25">
      <c r="A17" s="3">
        <v>15</v>
      </c>
      <c r="B17" s="11" t="s">
        <v>18</v>
      </c>
      <c r="C17" s="3" t="s">
        <v>5</v>
      </c>
      <c r="D17" s="3" t="s">
        <v>4</v>
      </c>
      <c r="E17" s="16"/>
    </row>
    <row r="18" spans="1:5" x14ac:dyDescent="0.25">
      <c r="A18" s="3">
        <v>16</v>
      </c>
      <c r="B18" s="11" t="s">
        <v>19</v>
      </c>
      <c r="C18" s="3" t="s">
        <v>20</v>
      </c>
      <c r="D18" s="3" t="s">
        <v>4</v>
      </c>
      <c r="E18" s="16"/>
    </row>
    <row r="19" spans="1:5" x14ac:dyDescent="0.25">
      <c r="A19" s="3">
        <v>17</v>
      </c>
      <c r="B19" s="11" t="s">
        <v>21</v>
      </c>
      <c r="C19" s="3" t="s">
        <v>20</v>
      </c>
      <c r="D19" s="3" t="s">
        <v>4</v>
      </c>
      <c r="E19" s="16" t="s">
        <v>38</v>
      </c>
    </row>
    <row r="20" spans="1:5" x14ac:dyDescent="0.25">
      <c r="D20" s="7" t="s">
        <v>39</v>
      </c>
      <c r="E20" s="10">
        <f>SUM(E2:E19)</f>
        <v>0</v>
      </c>
    </row>
  </sheetData>
  <sheetProtection algorithmName="SHA-512" hashValue="fWzxOJUUqfNxAxdYFoEvq8SOYRIgk8e7fZu7xl+sL+nkqZU8BLKYAQL+pQbBc52rTlOP49l6DxFP/PZHfLbsxQ==" saltValue="R0dD4jg/sm4bWv5uulhftA==" spinCount="100000" sheet="1" objects="1" scenarios="1" selectLockedCells="1"/>
  <mergeCells count="1">
    <mergeCell ref="B1:C1"/>
  </mergeCells>
  <printOptions gridLines="1"/>
  <pageMargins left="0.45" right="0.45" top="1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" sqref="B1:D1"/>
    </sheetView>
  </sheetViews>
  <sheetFormatPr defaultRowHeight="15" x14ac:dyDescent="0.25"/>
  <cols>
    <col min="1" max="1" width="8.42578125" style="2" customWidth="1"/>
    <col min="2" max="2" width="51.7109375" style="2" customWidth="1"/>
    <col min="3" max="3" width="11.140625" style="2" customWidth="1"/>
    <col min="4" max="4" width="19.42578125" style="2" customWidth="1"/>
    <col min="5" max="5" width="17.42578125" style="2" customWidth="1"/>
    <col min="6" max="6" width="15" style="2" customWidth="1"/>
    <col min="7" max="16384" width="9.140625" style="2"/>
  </cols>
  <sheetData>
    <row r="1" spans="1:6" x14ac:dyDescent="0.25">
      <c r="B1" s="15" t="s">
        <v>42</v>
      </c>
      <c r="C1" s="15"/>
      <c r="D1" s="15"/>
    </row>
    <row r="2" spans="1:6" ht="35.25" customHeight="1" x14ac:dyDescent="0.25">
      <c r="A2" s="1" t="s">
        <v>33</v>
      </c>
      <c r="B2" s="1" t="s">
        <v>22</v>
      </c>
      <c r="C2" s="1" t="s">
        <v>2</v>
      </c>
      <c r="D2" s="1" t="s">
        <v>34</v>
      </c>
      <c r="E2" s="1" t="s">
        <v>23</v>
      </c>
      <c r="F2" s="1" t="s">
        <v>24</v>
      </c>
    </row>
    <row r="3" spans="1:6" x14ac:dyDescent="0.25">
      <c r="A3" s="3">
        <v>18</v>
      </c>
      <c r="B3" s="3" t="s">
        <v>25</v>
      </c>
      <c r="C3" s="3" t="s">
        <v>26</v>
      </c>
      <c r="D3" s="14"/>
      <c r="E3" s="8">
        <v>1</v>
      </c>
      <c r="F3" s="9">
        <f t="shared" ref="F3:F7" si="0">SUM(E3*D3)</f>
        <v>0</v>
      </c>
    </row>
    <row r="4" spans="1:6" x14ac:dyDescent="0.25">
      <c r="A4" s="3">
        <v>19</v>
      </c>
      <c r="B4" s="3" t="s">
        <v>27</v>
      </c>
      <c r="C4" s="3" t="s">
        <v>26</v>
      </c>
      <c r="D4" s="14"/>
      <c r="E4" s="8">
        <v>1</v>
      </c>
      <c r="F4" s="9">
        <f t="shared" si="0"/>
        <v>0</v>
      </c>
    </row>
    <row r="5" spans="1:6" x14ac:dyDescent="0.25">
      <c r="A5" s="3">
        <v>20</v>
      </c>
      <c r="B5" s="3" t="s">
        <v>28</v>
      </c>
      <c r="C5" s="3" t="s">
        <v>26</v>
      </c>
      <c r="D5" s="14"/>
      <c r="E5" s="8">
        <v>92</v>
      </c>
      <c r="F5" s="9">
        <f t="shared" si="0"/>
        <v>0</v>
      </c>
    </row>
    <row r="6" spans="1:6" x14ac:dyDescent="0.25">
      <c r="A6" s="3">
        <v>21</v>
      </c>
      <c r="B6" s="3" t="s">
        <v>29</v>
      </c>
      <c r="C6" s="3" t="s">
        <v>26</v>
      </c>
      <c r="D6" s="14"/>
      <c r="E6" s="8">
        <v>3</v>
      </c>
      <c r="F6" s="9">
        <f t="shared" si="0"/>
        <v>0</v>
      </c>
    </row>
    <row r="7" spans="1:6" x14ac:dyDescent="0.25">
      <c r="A7" s="3">
        <v>22</v>
      </c>
      <c r="B7" s="3" t="s">
        <v>30</v>
      </c>
      <c r="C7" s="3" t="s">
        <v>26</v>
      </c>
      <c r="D7" s="14"/>
      <c r="E7" s="8">
        <v>33</v>
      </c>
      <c r="F7" s="9">
        <f t="shared" si="0"/>
        <v>0</v>
      </c>
    </row>
    <row r="8" spans="1:6" x14ac:dyDescent="0.25">
      <c r="A8" s="3">
        <v>23</v>
      </c>
      <c r="B8" s="3" t="s">
        <v>31</v>
      </c>
      <c r="C8" s="3" t="s">
        <v>26</v>
      </c>
      <c r="D8" s="14"/>
      <c r="E8" s="8">
        <v>1</v>
      </c>
      <c r="F8" s="9">
        <f>SUM(E8*D8)</f>
        <v>0</v>
      </c>
    </row>
    <row r="9" spans="1:6" x14ac:dyDescent="0.25">
      <c r="A9" s="3"/>
      <c r="B9" s="13" t="s">
        <v>32</v>
      </c>
      <c r="C9" s="13"/>
      <c r="D9" s="13"/>
      <c r="E9" s="13"/>
      <c r="F9" s="9">
        <f>SUM(F3:F8)</f>
        <v>0</v>
      </c>
    </row>
  </sheetData>
  <sheetProtection algorithmName="SHA-512" hashValue="SP1s/2XXphLWJ0XZXQrHjPq8HanlO0cWu9bbB8K1hkm5Pa694DT8wBGYo4yqFRr4LmhMhYesIeJlY54KYiRrGg==" saltValue="n1TBm8OQ33YOijEAdIrNsA==" spinCount="100000" sheet="1" objects="1" scenarios="1" selectLockedCells="1"/>
  <mergeCells count="2">
    <mergeCell ref="B9:E9"/>
    <mergeCell ref="B1:D1"/>
  </mergeCells>
  <printOptions gridLines="1"/>
  <pageMargins left="0.45" right="0.45" top="2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1"/>
    </sheetView>
  </sheetViews>
  <sheetFormatPr defaultRowHeight="15" x14ac:dyDescent="0.25"/>
  <cols>
    <col min="1" max="1" width="41" customWidth="1"/>
    <col min="2" max="2" width="14.5703125" customWidth="1"/>
  </cols>
  <sheetData>
    <row r="1" spans="1:2" x14ac:dyDescent="0.25">
      <c r="A1" s="17" t="s">
        <v>42</v>
      </c>
      <c r="B1" s="17"/>
    </row>
    <row r="2" spans="1:2" x14ac:dyDescent="0.25">
      <c r="A2" t="s">
        <v>36</v>
      </c>
      <c r="B2" s="6">
        <f>'Annual Testing'!E20</f>
        <v>0</v>
      </c>
    </row>
    <row r="3" spans="1:2" x14ac:dyDescent="0.25">
      <c r="A3" t="s">
        <v>37</v>
      </c>
      <c r="B3" s="6">
        <f>'Labor Rates'!F9</f>
        <v>0</v>
      </c>
    </row>
    <row r="4" spans="1:2" x14ac:dyDescent="0.25">
      <c r="A4" s="5" t="s">
        <v>35</v>
      </c>
      <c r="B4" s="6">
        <f>SUM(B2+B3)</f>
        <v>0</v>
      </c>
    </row>
  </sheetData>
  <sheetProtection algorithmName="SHA-512" hashValue="BSsNweR2uA7koQ4v+RWeCVemYHZC5dPO3k8LdAX8WJGh+KxN/KK67jKAxSqOcDlTrnx48k1zdaE8M8S8Ay1H1Q==" saltValue="NrQ6/I+5rSyWcnEHgZulZw==" spinCount="100000" sheet="1" objects="1" scenarios="1" selectLockedCells="1"/>
  <mergeCells count="1">
    <mergeCell ref="A1:B1"/>
  </mergeCells>
  <printOptions gridLines="1"/>
  <pageMargins left="1.2" right="0.7" top="1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Testing</vt:lpstr>
      <vt:lpstr>Labor Rates</vt:lpstr>
      <vt:lpstr>Bid Evaluation Total</vt:lpstr>
    </vt:vector>
  </TitlesOfParts>
  <Company>Arlington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2019-02-25T19:14:56Z</cp:lastPrinted>
  <dcterms:created xsi:type="dcterms:W3CDTF">2019-01-01T22:17:20Z</dcterms:created>
  <dcterms:modified xsi:type="dcterms:W3CDTF">2019-02-25T19:15:26Z</dcterms:modified>
</cp:coreProperties>
</file>