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B:\hw\ACTIVES\Arlington Schools\2019\Medicare retiree procurement\RFP Drafts\"/>
    </mc:Choice>
  </mc:AlternateContent>
  <xr:revisionPtr revIDLastSave="0" documentId="10_ncr:100000_{EC1DD41A-CE64-4080-8CFD-EE3ED4D108B0}" xr6:coauthVersionLast="31" xr6:coauthVersionMax="31" xr10:uidLastSave="{00000000-0000-0000-0000-000000000000}"/>
  <bookViews>
    <workbookView xWindow="0" yWindow="0" windowWidth="20160" windowHeight="8448" tabRatio="851" activeTab="1" xr2:uid="{00000000-000D-0000-FFFF-FFFF00000000}"/>
  </bookViews>
  <sheets>
    <sheet name="Fully Insured Questionniare" sheetId="15" r:id="rId1"/>
    <sheet name="MAPD Proposed Rates" sheetId="16" r:id="rId2"/>
    <sheet name="Explanations" sheetId="1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rsv2">#REF!</definedName>
    <definedName name="_rsv2">#REF!</definedName>
    <definedName name="ACCORD_ALL">#REF!</definedName>
    <definedName name="Accordant_keyfinding_1">#REF!</definedName>
    <definedName name="Accordant_keyfinding_2">#REF!</definedName>
    <definedName name="Adherence_Data">[1]Adherence_Data!$A$1:$F$5</definedName>
    <definedName name="Adherence_Footer">#REF!</definedName>
    <definedName name="ADJUSTED_GDR_CURRENT">#REF!</definedName>
    <definedName name="ADJUSTED_GDR_PRIOR">#REF!</definedName>
    <definedName name="AGM_RNG_1">#REF!</definedName>
    <definedName name="AGM_RNG_2">#REF!</definedName>
    <definedName name="AGM_RNG_3">#REF!</definedName>
    <definedName name="AGM_RNG_4">#REF!</definedName>
    <definedName name="AGM_RNG_5">#REF!</definedName>
    <definedName name="AGM_RNG_6">#REF!</definedName>
    <definedName name="AGM_RNG_7">#REF!</definedName>
    <definedName name="AGM_RNG_8">#REF!</definedName>
    <definedName name="ALL_AGM_DATABASED_COMBINED">#REF!</definedName>
    <definedName name="AllergyConc">#REF!</definedName>
    <definedName name="AllergyPros">#REF!</definedName>
    <definedName name="AllKey">#REF!</definedName>
    <definedName name="anemia_annualawp">#REF!</definedName>
    <definedName name="anemia_pcttreat">#REF!</definedName>
    <definedName name="Anemia_perM">'[2]AGM and Prevalence Assumptions'!$C$12</definedName>
    <definedName name="Anemia_PM">#REF!</definedName>
    <definedName name="AnemiaConc">#REF!</definedName>
    <definedName name="AnemiaPros">#REF!</definedName>
    <definedName name="anticyt_annualawp">#REF!</definedName>
    <definedName name="AntiCyt_pcttreat">#REF!</definedName>
    <definedName name="AntiCyt_perM">#REF!</definedName>
    <definedName name="AntiCytConc">#REF!</definedName>
    <definedName name="AntiCytPros">#REF!</definedName>
    <definedName name="antiv_managed">#REF!</definedName>
    <definedName name="antiv_netsavings">#REF!</definedName>
    <definedName name="antiv_pctsavings">#REF!</definedName>
    <definedName name="antiv_unmanaged">#REF!</definedName>
    <definedName name="AntiViralConc">#REF!</definedName>
    <definedName name="AntiViralPros">#REF!</definedName>
    <definedName name="ASTH_PREV_BOB">#REF!</definedName>
    <definedName name="asthma_annualawp">#REF!</definedName>
    <definedName name="asthma_managed">#REF!</definedName>
    <definedName name="asthma_netsavings">#REF!</definedName>
    <definedName name="Asthma_pctsavings">#REF!</definedName>
    <definedName name="Asthma_pcttreat">#REF!</definedName>
    <definedName name="Asthma_perM">#REF!</definedName>
    <definedName name="Asthma_Referrals">#REF!</definedName>
    <definedName name="asthma_unmanaged">#REF!</definedName>
    <definedName name="avg_docs">#REF!</definedName>
    <definedName name="avg_pharms">#REF!</definedName>
    <definedName name="avg_tgt_gross">#REF!</definedName>
    <definedName name="avg_tgt_rxs">#REF!</definedName>
    <definedName name="avg_tot_gross">#REF!</definedName>
    <definedName name="AWP">#REF!</definedName>
    <definedName name="AWPSource">#REF!</definedName>
    <definedName name="BeforePriorPeriod">[2]DATA!$D$19</definedName>
    <definedName name="BOB_EFFECT_CONTRIB_HRI">#REF!</definedName>
    <definedName name="BOB_GROSS_IMPU">#REF!</definedName>
    <definedName name="BOB_HRI">#REF!</definedName>
    <definedName name="BOB_SPEND_PER_PT_Range">#REF!</definedName>
    <definedName name="BOB_SPEND_Range">#REF!</definedName>
    <definedName name="BrandGenericKey">#REF!</definedName>
    <definedName name="CAD_PREV_BOB">#REF!</definedName>
    <definedName name="CAD_PREV_CL">#REF!</definedName>
    <definedName name="Carepatterns_Keyfinding1">#REF!</definedName>
    <definedName name="Carepatterns_keyfinding2">#REF!</definedName>
    <definedName name="cf_managed">#REF!</definedName>
    <definedName name="cf_netsavings">#REF!</definedName>
    <definedName name="cf_pctsavings">#REF!</definedName>
    <definedName name="cf_unmanaged">#REF!</definedName>
    <definedName name="Characteristic_Data">[1]Characteristic_Data!$A$1:$G$4</definedName>
    <definedName name="ChronsConc">#REF!</definedName>
    <definedName name="ChronsPros">#REF!</definedName>
    <definedName name="CLIENT_GROSS_IMPU">#REF!</definedName>
    <definedName name="CLIENT_HRI">#REF!</definedName>
    <definedName name="CLIENT_INTER_0_19">#REF!</definedName>
    <definedName name="CLIENT_INTER_20_39">#REF!</definedName>
    <definedName name="CLIENT_INTER_40_64">#REF!</definedName>
    <definedName name="CLIENT_INTER_OVER65">#REF!</definedName>
    <definedName name="CLIENT_PT_COUNT_Range">#REF!</definedName>
    <definedName name="CLIENT_SPEND_PER_PT_Range">#REF!</definedName>
    <definedName name="CLIENT_SPEND_Range">#REF!</definedName>
    <definedName name="CLIENT_SUC_0_19">#REF!</definedName>
    <definedName name="CLIENT_SUC_20_39">#REF!</definedName>
    <definedName name="CLIENT_SUC_40_64">#REF!</definedName>
    <definedName name="CLIENT_SUC_OVER65">#REF!</definedName>
    <definedName name="ClientName">#REF!</definedName>
    <definedName name="Common_Chronic_Conditions">#REF!</definedName>
    <definedName name="COMPLEX_PREV_BOB">#REF!</definedName>
    <definedName name="Conditions_HRI">#REF!</definedName>
    <definedName name="Confirm">[3]Listbox!$B$825</definedName>
    <definedName name="Contracep">'[4]Drop Downs'!$F$71:$F$75</definedName>
    <definedName name="copay">#REF!</definedName>
    <definedName name="COPD_PREV_BOB">#REF!</definedName>
    <definedName name="CP_BOB_STATIC_DATA">#REF!</definedName>
    <definedName name="CP_Card_Holders">#REF!</definedName>
    <definedName name="CP_Chronic_Names">#REF!</definedName>
    <definedName name="CP_PREV_VALS">#REF!</definedName>
    <definedName name="CPGapsInCare_Keyfinding1">#REF!</definedName>
    <definedName name="CPGapsInCare_Keyfinding2">#REF!</definedName>
    <definedName name="CPGapsInCare_Keyfinding3">#REF!</definedName>
    <definedName name="Crohn_PerM">#REF!</definedName>
    <definedName name="crohns_annualawp">#REF!</definedName>
    <definedName name="crohns_managed">#REF!</definedName>
    <definedName name="crohns_netsavings">#REF!</definedName>
    <definedName name="crohns_pctsavings">#REF!</definedName>
    <definedName name="crohns_pcttreat">#REF!</definedName>
    <definedName name="Crohns_PerM">#REF!</definedName>
    <definedName name="crohns_unmanaged">#REF!</definedName>
    <definedName name="CrohnsConc">[2]DATA!$F$45</definedName>
    <definedName name="CrohnsPros">[2]DATA!$D$45</definedName>
    <definedName name="CTS_OWNER_AI">#REF!</definedName>
    <definedName name="CurrPeriod">#REF!</definedName>
    <definedName name="CurrRSVmgt">[5]DATA!#REF!</definedName>
    <definedName name="CysticConc">#REF!</definedName>
    <definedName name="CysticPros">#REF!</definedName>
    <definedName name="Data1">#REF!</definedName>
    <definedName name="Data2">#REF!</definedName>
    <definedName name="Data3">#REF!</definedName>
    <definedName name="Days">#REF!</definedName>
    <definedName name="ddddddddd">#REF!</definedName>
    <definedName name="DEPR_PREV_BOB">#REF!</definedName>
    <definedName name="di">[6]Listbox!$B$3:$B$5</definedName>
    <definedName name="DIAB_PREV_BOB">#REF!</definedName>
    <definedName name="Diabetic">'[4]Drop Downs'!$F$77:$F$79</definedName>
    <definedName name="disp_fee">#REF!</definedName>
    <definedName name="DispRows">[7]Listbox!$B$3:$B$5</definedName>
    <definedName name="EFFECT_CONTRIB_HRI">#REF!</definedName>
    <definedName name="erythroidstimulant_managed">#REF!</definedName>
    <definedName name="erythroidstimulant_netsavings">#REF!</definedName>
    <definedName name="erythroidstimulant_pctsavings">#REF!</definedName>
    <definedName name="erythroidstimulant_unmanaged">#REF!</definedName>
    <definedName name="ESTIMATED_CLIENT_RX_SPEND">#REF!</definedName>
    <definedName name="fertil_managed">#REF!</definedName>
    <definedName name="fertil_netsavings">#REF!</definedName>
    <definedName name="fertil_pctsavings">#REF!</definedName>
    <definedName name="fertil_unmanaged">#REF!</definedName>
    <definedName name="FertilityConc">#REF!</definedName>
    <definedName name="FertilityPros">#REF!</definedName>
    <definedName name="Financials" hidden="1">{#N/A,#N/A,FALSE,"II.General ";#N/A,#N/A,FALSE,"III.Plan Design";#N/A,#N/A,FALSE,"IV.Delivery System";#N/A,#N/A,FALSE,"V.Reimbursement";#N/A,#N/A,FALSE,"VI.Manage-Satisf.";#N/A,#N/A,FALSE,"VII. &amp;VIII. Other";#N/A,#N/A,FALSE,"Appendix 2";#N/A,#N/A,FALSE,"Appendix 3a";#N/A,#N/A,FALSE,"Appendix 3b";#N/A,#N/A,FALSE,"Appendix 3b(cont.)"}</definedName>
    <definedName name="fmAddCompState">[8]NEWVAR!$Q$89</definedName>
    <definedName name="fmAdtFnclStmt">[8]NEWVAR!$Q$282</definedName>
    <definedName name="fmAonAddress1a">[8]NEWVAR!$Q$237</definedName>
    <definedName name="fmAonAddress2a">[8]NEWVAR!$Q$248</definedName>
    <definedName name="fmAonCellPhone1">[8]NEWVAR!$Q$240</definedName>
    <definedName name="fmAonCellPhone2">[8]NEWVAR!$Q$251</definedName>
    <definedName name="fmAonEmail1">[8]NEWVAR!$Q$242</definedName>
    <definedName name="fmAonEmail2">[8]NEWVAR!$Q$253</definedName>
    <definedName name="fmAttAnnRpt">[8]NEWVAR!$Q$281</definedName>
    <definedName name="fmAttAppealGrievance">[8]NEWVAR!$Q$278</definedName>
    <definedName name="fmAttAudFinancialStat">[9]NEWVAR!$T$395</definedName>
    <definedName name="fmAttIDCard">[8]NEWVAR!$Q$280</definedName>
    <definedName name="fmAttImplementSchedule">[8]NEWVAR!$Q$275</definedName>
    <definedName name="fmAttMarketing">[8]NEWVAR!$Q$279</definedName>
    <definedName name="fmAttMemberEnroll">[8]NEWVAR!$Q$284</definedName>
    <definedName name="fmAttMemEnrollMat">[9]NEWVAR!$T$397</definedName>
    <definedName name="fmAttOfficerCert">[9]NEWVAR!$T$396</definedName>
    <definedName name="fmAttPremiumBillDescrip">[8]NEWVAR!$Q$276</definedName>
    <definedName name="fmAttPremiumBillDescrp">[9]NEWVAR!$T$390</definedName>
    <definedName name="fmattProviderDir">[8]NEWVAR!$Q$285</definedName>
    <definedName name="fmAttSampleEmployerContract">[9]NEWVAR!$T$391</definedName>
    <definedName name="fmAttSuggestEmployerContract">[8]NEWVAR!$Q$277</definedName>
    <definedName name="fmBasicADD">[9]NEWVAR!$T$31</definedName>
    <definedName name="fmBasicADDSchedule2">[9]NEWVAR!$T$179</definedName>
    <definedName name="fmBasicADDSchedule3">[9]NEWVAR!$T$181</definedName>
    <definedName name="fmBasicADDSchedule4">[9]NEWVAR!$T$183</definedName>
    <definedName name="fmBasicADDSchedule5">[9]NEWVAR!$T$185</definedName>
    <definedName name="fmBasicADDStand">[9]NEWVAR!$T$117</definedName>
    <definedName name="fmBasicLife">[9]NEWVAR!$T$30</definedName>
    <definedName name="fmBasicLifeSchedule2">[9]NEWVAR!$T$169</definedName>
    <definedName name="fmBasicLifeSchedule3">[9]NEWVAR!$T$171</definedName>
    <definedName name="fmBasicLifeSchedule4">[9]NEWVAR!$T$173</definedName>
    <definedName name="fmBasicLifeSchedule5">[9]NEWVAR!$T$175</definedName>
    <definedName name="fmBasicLifeStand">[9]NEWVAR!$T$112</definedName>
    <definedName name="fmBenefitBooklet">[8]NEWVAR!$Q$107</definedName>
    <definedName name="fmClientName">[10]NEWVAR!$Q$65</definedName>
    <definedName name="fmCnvrsnSrvc">[8]NEWVAR!$Q$283</definedName>
    <definedName name="fmCombination1">[8]NEWVAR!$Q$82</definedName>
    <definedName name="fmCombo">[8]NEWVAR!$Q$63</definedName>
    <definedName name="fmCommission1">[8]NEWVAR!$Q$80</definedName>
    <definedName name="fmCommissionDescp">[9]NEWVAR!$S$437</definedName>
    <definedName name="fmContract">[8]NEWVAR!$Q$109</definedName>
    <definedName name="fmContribStmnt">[8]NEWVAR!$Q$140</definedName>
    <definedName name="fmContribTable">[8]NEWVAR!$Q$120</definedName>
    <definedName name="fmCurMedPlanSummary">[10]NEWVAR!#REF!</definedName>
    <definedName name="fmDependADD">[9]NEWVAR!$T$37</definedName>
    <definedName name="fmDependADDSchedule2">[9]NEWVAR!$T$239</definedName>
    <definedName name="fmDependADDSchedule3">[9]NEWVAR!$T$241</definedName>
    <definedName name="fmDependADDSchedule4">[9]NEWVAR!$T$243</definedName>
    <definedName name="fmDependADDSchedule5">[9]NEWVAR!$T$245</definedName>
    <definedName name="fmDependADDStand">[9]NEWVAR!$T$147</definedName>
    <definedName name="fmDependLife">[9]NEWVAR!$T$36</definedName>
    <definedName name="fmDependLifeSchedule2">[9]NEWVAR!$T$229</definedName>
    <definedName name="fmDependLifeSchedule3">[9]NEWVAR!$T$231</definedName>
    <definedName name="fmDependLifeSchedule4">[9]NEWVAR!$T$233</definedName>
    <definedName name="fmDependLifeSchedule5">[9]NEWVAR!$T$235</definedName>
    <definedName name="fmDependLifeStand">[9]NEWVAR!$T$142</definedName>
    <definedName name="fmEligClass2">[9]NEWVAR!$T$288</definedName>
    <definedName name="fmEligClass3">[9]NEWVAR!$T$289</definedName>
    <definedName name="fmEligClass4">[9]NEWVAR!$T$290</definedName>
    <definedName name="fmEligClass5">[9]NEWVAR!$T$291</definedName>
    <definedName name="fmEligRequireTable">[9]NEWVAR!$T$286</definedName>
    <definedName name="fmEmployerContactInfo">[8]NEWVAR!$Q$289</definedName>
    <definedName name="fmEmplyrAddress">[8]NEWVAR!$Q$292</definedName>
    <definedName name="fmEmplyrAddress1a">[8]NEWVAR!$Q$293</definedName>
    <definedName name="fmEmplyrCellPhone">[8]NEWVAR!$Q$296</definedName>
    <definedName name="fmEmplyrCityStateZip">[8]NEWVAR!$Q$294</definedName>
    <definedName name="fmEmplyrEmail">[8]NEWVAR!$Q$298</definedName>
    <definedName name="fmEmplyrFax">[8]NEWVAR!$Q$297</definedName>
    <definedName name="fmFee1">[8]NEWVAR!$Q$81</definedName>
    <definedName name="fmFullOnlY">[8]NEWVAR!$Q$38</definedName>
    <definedName name="fmFundOtherName1">[8]NEWVAR!$Q$175</definedName>
    <definedName name="fmGeoAccess">[8]NEWVAR!$Q$301</definedName>
    <definedName name="fmHaveRateHistory">[10]NEWVAR!#REF!</definedName>
    <definedName name="fmHMO">[8]NEWVAR!$Q$41</definedName>
    <definedName name="fmHoldHarmBrief">[9]NEWVAR!$T$427</definedName>
    <definedName name="fmHoldHarmComp">[9]NEWVAR!$T$428</definedName>
    <definedName name="fmHospitalSav">[8]NEWVAR!$Q$272</definedName>
    <definedName name="fmInclClaimHistory">[8]NEWVAR!$Q$180</definedName>
    <definedName name="fmInclHealthRiskEval">[8]NEWVAR!$Q$182</definedName>
    <definedName name="fmInclMedQuestion">[8]NEWVAR!$Q$183</definedName>
    <definedName name="fmInclShockClaim">[8]NEWVAR!$Q$181</definedName>
    <definedName name="fmIncTimeTable">[8]NEWVAR!$Q$255</definedName>
    <definedName name="fmLongTimeTable">[9]NEWVAR!$T$351</definedName>
    <definedName name="fmMedPlanFile">[10]NEWVAR!#REF!</definedName>
    <definedName name="fmMedPlanHardCopy">[10]NEWVAR!#REF!</definedName>
    <definedName name="fmMFullHMO">[8]NEWVAR!$Q$50</definedName>
    <definedName name="fmMFullPOS">[8]NEWVAR!$Q$58</definedName>
    <definedName name="fmMFullPPO">[8]NEWVAR!$Q$54</definedName>
    <definedName name="fmMultiple">[8]NEWVAR!$Q$40</definedName>
    <definedName name="fmNameCarrier">[9]NEWVAR!$T$104</definedName>
    <definedName name="fmNegExVndrChc">[8]NEWVAR!$Q$231</definedName>
    <definedName name="fmNetCommDescp">[9]NEWVAR!$S$438</definedName>
    <definedName name="fmNumTiers">[8]NEWVAR!$Q$121</definedName>
    <definedName name="fmObjective1">[9]NEWVAR!$T$299</definedName>
    <definedName name="fmObjective2">[9]NEWVAR!$T$301</definedName>
    <definedName name="fmObjective3">[9]NEWVAR!$T$303</definedName>
    <definedName name="fmObjective4">[9]NEWVAR!$T$305</definedName>
    <definedName name="fmOthersDescpAttach">[8]NEWVAR!$Q$111</definedName>
    <definedName name="fmPartContract">[9]NEWVAR!$T$298</definedName>
    <definedName name="fmPayType">[8]NEWVAR!$Q$273</definedName>
    <definedName name="fmPhyReimburse">[8]NEWVAR!$Q$271</definedName>
    <definedName name="fmPlanNamePhrase">[11]NEWVAR!$T$28</definedName>
    <definedName name="fmPlanType">[10]NEWVAR!$Q$26</definedName>
    <definedName name="fmPOS">[8]NEWVAR!$Q$47</definedName>
    <definedName name="fmPPO">[8]NEWVAR!$Q$44</definedName>
    <definedName name="fmProFeeRqstQuote">[10]NEWVAR!#REF!</definedName>
    <definedName name="fmProInforce">[12]NEWVAR!#REF!</definedName>
    <definedName name="fmProposalTargetDate1">[8]NEWVAR!$Q$264</definedName>
    <definedName name="fmProposalTargetDate10">[9]NEWVAR!$T$373</definedName>
    <definedName name="fmProposalTargetDate11">[9]NEWVAR!$T$374</definedName>
    <definedName name="fmProposalTargetDate12">[9]NEWVAR!$T$375</definedName>
    <definedName name="fmProposalTargetDate2">[8]NEWVAR!$Q$265</definedName>
    <definedName name="fmProposalTargetDate3">[8]NEWVAR!$Q$266</definedName>
    <definedName name="fmProposalTargetDate4">[8]NEWVAR!$Q$267</definedName>
    <definedName name="fmProposalTargetDate5">[8]NEWVAR!$Q$268</definedName>
    <definedName name="fmProposalTargetDate6">[8]NEWVAR!$Q$269</definedName>
    <definedName name="fmProposalTargetDate7">[8]NEWVAR!$Q$270</definedName>
    <definedName name="fmProposalTargetDate8">[9]NEWVAR!$T$371</definedName>
    <definedName name="fmProposalTargetDate9">[9]NEWVAR!$T$372</definedName>
    <definedName name="fmRateHistoryInclude">[8]NEWVAR!$Q$179</definedName>
    <definedName name="fmRateHistoryNotInclude">[10]NEWVAR!#REF!</definedName>
    <definedName name="fmRatePeriodOtherOpt">[8]NEWVAR!$Q$101</definedName>
    <definedName name="fmRedesignChgOpt">[8]NEWVAR!$Q$114</definedName>
    <definedName name="fmReqPlanDesignQuote">[8]NEWVAR!$Q$113</definedName>
    <definedName name="fmReqQuotePlans">[12]NEWVAR!#REF!</definedName>
    <definedName name="fmReqSubmitPrpsl">[8]NEWVAR!$Q$287</definedName>
    <definedName name="fmRetireCoverDescp">[9]NEWVAR!$S$435</definedName>
    <definedName name="fmRjctPrpslTndr">[8]NEWVAR!$Q$230</definedName>
    <definedName name="fmSecondaryContact">[8]NEWVAR!$Q$243</definedName>
    <definedName name="fmSelAbltyMaxMgmt">[8]NEWVAR!$Q$205</definedName>
    <definedName name="fmSelAccPanel">[8]NEWVAR!$Q$210</definedName>
    <definedName name="fmSelAcctMgmt">[8]NEWVAR!$Q$224</definedName>
    <definedName name="fmSelAckNetUtlMgmt">[8]NEWVAR!$Q$214</definedName>
    <definedName name="fmSelAvlbCompNet">[8]NEWVAR!$Q$209</definedName>
    <definedName name="fmSelBnftPlnDsgn">[8]NEWVAR!$Q$218</definedName>
    <definedName name="fmSelClmAdminSys">[8]NEWVAR!$Q$223</definedName>
    <definedName name="fmSelClntBnftOff">[8]NEWVAR!$Q$225</definedName>
    <definedName name="fmSelCompPrgCost">[8]NEWVAR!$Q$204</definedName>
    <definedName name="fmSelectionCriteria">[8]NEWVAR!$Q$203</definedName>
    <definedName name="fmSelEffClnclCare">[8]NEWVAR!$Q$212</definedName>
    <definedName name="fmSelEffMgmt">[8]NEWVAR!$Q$213</definedName>
    <definedName name="fmSelElctrncTrnsfr">[8]NEWVAR!$Q$226</definedName>
    <definedName name="fmSelElectCap">[9]NEWVAR!$T$319</definedName>
    <definedName name="fmSelFinRating">[9]NEWVAR!$T$317</definedName>
    <definedName name="fmSelFlexAccess">[9]NEWVAR!$T$316</definedName>
    <definedName name="fmSelNetMgmtCap">[8]NEWVAR!$Q$215</definedName>
    <definedName name="fmSelOther1">[8]NEWVAR!$Q$207</definedName>
    <definedName name="fmSelOther2">[8]NEWVAR!$Q$216</definedName>
    <definedName name="fmSelOther3">[8]NEWVAR!$Q$219</definedName>
    <definedName name="fmSelOther4">[8]NEWVAR!$Q$228</definedName>
    <definedName name="fmSelOtherDescp1">[13]NEWVAR!$Q$208</definedName>
    <definedName name="fmSelOtherDescp2">[13]NEWVAR!$Q$217</definedName>
    <definedName name="fmSelOtherDescp3">[13]NEWVAR!$Q$220</definedName>
    <definedName name="fmSelPrjctMgmt">[8]NEWVAR!$Q$227</definedName>
    <definedName name="fmSelProCapDel">[8]NEWVAR!$Q$211</definedName>
    <definedName name="fmSelQualRefer">[9]NEWVAR!$T$318</definedName>
    <definedName name="fmSelRprtCap">[9]NEWVAR!$T$315</definedName>
    <definedName name="fmSelSimpAdmin">[9]NEWVAR!$T$314</definedName>
    <definedName name="fmSelStfdClnt">[8]NEWVAR!$Q$222</definedName>
    <definedName name="fmSelSupport">[8]NEWVAR!$Q$221</definedName>
    <definedName name="fmSelWllngAcptPrfrmStd">[8]NEWVAR!$Q$206</definedName>
    <definedName name="fmServiceArea">[8]NEWVAR!$Q$302</definedName>
    <definedName name="fmSFullHMO">[8]NEWVAR!$Q$51</definedName>
    <definedName name="fmSFullPOS">[8]NEWVAR!$Q$59</definedName>
    <definedName name="fmSFullPPO">[8]NEWVAR!$Q$55</definedName>
    <definedName name="fmshortTimeTable">[9]NEWVAR!$T$347</definedName>
    <definedName name="fmSiccodeDescp">[8]NEWVAR!$P$357</definedName>
    <definedName name="fmSIHMO">[8]NEWVAR!$Q$42</definedName>
    <definedName name="fmSingle">[8]NEWVAR!$Q$39</definedName>
    <definedName name="fmSIOnly">[8]NEWVAR!$Q$37</definedName>
    <definedName name="fmSIPOS">[8]NEWVAR!$Q$48</definedName>
    <definedName name="fmSIPPO">[8]NEWVAR!$Q$45</definedName>
    <definedName name="fmSLCommission">[8]NEWVAR!$Q$91</definedName>
    <definedName name="fmSSIHMO">[8]NEWVAR!$Q$53</definedName>
    <definedName name="fmSSIPOS">[8]NEWVAR!$Q$61</definedName>
    <definedName name="fmSSIPPO">[8]NEWVAR!$Q$57</definedName>
    <definedName name="fmStopLoss">[8]NEWVAR!$Q$62</definedName>
    <definedName name="fmSummBenDesign">[8]NEWVAR!$Q$110</definedName>
    <definedName name="fmSummPlanDescp">[8]NEWVAR!$Q$108</definedName>
    <definedName name="fmSuppADD">[9]NEWVAR!$T$33</definedName>
    <definedName name="fmSuppADDSchedule2">[9]NEWVAR!$T$199</definedName>
    <definedName name="fmSuppADDSchedule3">[9]NEWVAR!$T$201</definedName>
    <definedName name="fmSuppADDSchedule4">[9]NEWVAR!$T$203</definedName>
    <definedName name="fmSuppADDSchedule5">[9]NEWVAR!$T$205</definedName>
    <definedName name="fmSuppADDStand">[9]NEWVAR!$T$127</definedName>
    <definedName name="fmSuppLife">[9]NEWVAR!$T$32</definedName>
    <definedName name="fmSuppLifeSchedule2">[9]NEWVAR!$T$189</definedName>
    <definedName name="fmSuppLifeSchedule3">[9]NEWVAR!$T$191</definedName>
    <definedName name="fmSuppLifeSchedule4">[9]NEWVAR!$T$193</definedName>
    <definedName name="fmSuppLifeSchedule5">[9]NEWVAR!$T$195</definedName>
    <definedName name="fmSuppLifeStand">[9]NEWVAR!$T$122</definedName>
    <definedName name="fmTermClause">[8]NEWVAR!$Q$347</definedName>
    <definedName name="fmTermModPrcss">[8]NEWVAR!$Q$232</definedName>
    <definedName name="fmVolADD">[9]NEWVAR!$T$35</definedName>
    <definedName name="fmVolADDSchedule2">[9]NEWVAR!$T$219</definedName>
    <definedName name="fmVolADDSchedule3">[9]NEWVAR!$T$221</definedName>
    <definedName name="fmVolADDSchedule4">[9]NEWVAR!$T$223</definedName>
    <definedName name="fmVolADDSchedule5">[9]NEWVAR!$T$225</definedName>
    <definedName name="fmVolADDStand">[9]NEWVAR!$T$137</definedName>
    <definedName name="fmVolLife">[9]NEWVAR!$T$34</definedName>
    <definedName name="fmVolLifeSchedule2">[9]NEWVAR!$T$209</definedName>
    <definedName name="fmVolLifeSchedule3">[9]NEWVAR!$T$211</definedName>
    <definedName name="fmVolLifeSchedule4">[9]NEWVAR!$T$213</definedName>
    <definedName name="fmVolLifeSchedule5">[9]NEWVAR!$T$215</definedName>
    <definedName name="fmVolLifeStand">[9]NEWVAR!$T$132</definedName>
    <definedName name="fmWavPremProv">[9]NEWVAR!$T$256</definedName>
    <definedName name="FormularyAgree">[3]Listbox!$B$817:$B$819</definedName>
    <definedName name="FormularyNarrow">[3]Listbox!$B$822:$B$823</definedName>
    <definedName name="FullyAgreePartialAgree">[3]Listbox!$B$813:$B$814</definedName>
    <definedName name="FundTiering">'[4]Drop Downs'!$J$79:$J$83</definedName>
    <definedName name="gauch_annualawp">#REF!</definedName>
    <definedName name="gauch_netsavings">#REF!</definedName>
    <definedName name="gauch_pcttreat">#REF!</definedName>
    <definedName name="Gauch_PerM">#REF!</definedName>
    <definedName name="GDR_keyfinding1">#REF!</definedName>
    <definedName name="GDR_keyfinding2">#REF!</definedName>
    <definedName name="GDR_PREC">#REF!</definedName>
    <definedName name="GIC_BOB_CAD_BETA">#REF!</definedName>
    <definedName name="GIC_BOB_CAD_STATIN">#REF!</definedName>
    <definedName name="GIC_BOB_DIAB_ACEARB">#REF!</definedName>
    <definedName name="GIC_BOB_DIAB_STATIN">#REF!</definedName>
    <definedName name="GIC_BOB_HF_ACEARB">#REF!</definedName>
    <definedName name="GIC_BOB_HF_BETA">#REF!</definedName>
    <definedName name="GIC_CLIENT_CAD_BETA">#REF!</definedName>
    <definedName name="GIC_CLIENT_CAD_STATIN">#REF!</definedName>
    <definedName name="GIC_CLIENT_DIAB_ACEARB">#REF!</definedName>
    <definedName name="GIC_CLIENT_DIAB_STATIN">#REF!</definedName>
    <definedName name="GIC_CLIENT_HF_ACEARB">#REF!</definedName>
    <definedName name="GIC_CLIENT_HF_BETA">#REF!</definedName>
    <definedName name="hemo_annualawp">#REF!</definedName>
    <definedName name="hemo_managed">#REF!</definedName>
    <definedName name="hemo_netsavings">#REF!</definedName>
    <definedName name="hemo_pctsavings">#REF!</definedName>
    <definedName name="hemo_pcttreat">#REF!</definedName>
    <definedName name="Hemo_PerM">#REF!</definedName>
    <definedName name="hemo_prevtreat">#REF!</definedName>
    <definedName name="hemo_unmanaged">#REF!</definedName>
    <definedName name="hemo_unmanagedcosts">#REF!</definedName>
    <definedName name="HemoConc">#REF!</definedName>
    <definedName name="HemoDsctPct">#REF!</definedName>
    <definedName name="HemoPros">#REF!</definedName>
    <definedName name="HepC">[5]DATA!#REF!</definedName>
    <definedName name="hepc_annualawp">#REF!</definedName>
    <definedName name="hepc_managed">#REF!</definedName>
    <definedName name="hepc_netsavings">#REF!</definedName>
    <definedName name="hepc_pctsavings">#REF!</definedName>
    <definedName name="hepc_pcttreat">#REF!</definedName>
    <definedName name="HepC_PerM">#REF!</definedName>
    <definedName name="HepC_Referrals">#REF!</definedName>
    <definedName name="hepc_unmanaged">#REF!</definedName>
    <definedName name="HepCConc">#REF!</definedName>
    <definedName name="HepcDsctPct">#REF!</definedName>
    <definedName name="HepCPros">#REF!</definedName>
    <definedName name="HGH">[5]DATA!#REF!</definedName>
    <definedName name="hgh_annualawp">#REF!</definedName>
    <definedName name="hgh_managed">#REF!</definedName>
    <definedName name="hgh_netsavings">#REF!</definedName>
    <definedName name="hgh_pctsavings">#REF!</definedName>
    <definedName name="hgh_pcttreat">#REF!</definedName>
    <definedName name="HGH_PerM">#REF!</definedName>
    <definedName name="HGH_Referrals">#REF!</definedName>
    <definedName name="hgh_unmanaged">#REF!</definedName>
    <definedName name="HGHConc">#REF!</definedName>
    <definedName name="HGHPros">#REF!</definedName>
    <definedName name="HNO3tier">'[4]Drop Downs'!$F$47:$F$65</definedName>
    <definedName name="horm_managed">#REF!</definedName>
    <definedName name="horm_netsavings">#REF!</definedName>
    <definedName name="horm_pctsavings">#REF!</definedName>
    <definedName name="horm_unmanaged">#REF!</definedName>
    <definedName name="HRI_16_31_PCT_BOB_COUNT">#REF!</definedName>
    <definedName name="HRI_16_31_PCT_CL_COUNT">#REF!</definedName>
    <definedName name="HRI_16_31_PCT_CL_SPEND">#REF!</definedName>
    <definedName name="HRI_32_63_PCT_BOB_COUNT">#REF!</definedName>
    <definedName name="HRI_32_63_PCT_CL_COUNT">#REF!</definedName>
    <definedName name="HRI_32_63_PCT_CL_SPEND">#REF!</definedName>
    <definedName name="HRI_GREATER64_PCT_BOB_COUNT">#REF!</definedName>
    <definedName name="HRI_GREATER64_PCT_CL_COUNT">#REF!</definedName>
    <definedName name="HRI_GREATER64_PCT_CL_SPEND">#REF!</definedName>
    <definedName name="HRI_INTERCEPT">#REF!</definedName>
    <definedName name="HRI_keyfinding_1">#REF!</definedName>
    <definedName name="HRI_keyfinding_2">#REF!</definedName>
    <definedName name="HRI_keyfinding_3">#REF!</definedName>
    <definedName name="HRI_keyfinding_4">#REF!</definedName>
    <definedName name="HRI_keyfinding_5">#REF!</definedName>
    <definedName name="HRI_keyfinding_6">#REF!</definedName>
    <definedName name="HRI_PEER_CONTRIBUTION_AGE">#REF!</definedName>
    <definedName name="HRI_Range">#REF!</definedName>
    <definedName name="HRI_SLOPE">#REF!</definedName>
    <definedName name="HRI_Trendline_X">#REF!</definedName>
    <definedName name="HRI_Trendline_Y">#REF!</definedName>
    <definedName name="HRI_YOUR_CONTRIBUTION_AGE">#REF!</definedName>
    <definedName name="HYPT_PREV_BOB">#REF!</definedName>
    <definedName name="igiv_annualawp">#REF!</definedName>
    <definedName name="igiv_managed">#REF!</definedName>
    <definedName name="igiv_netsavings">#REF!</definedName>
    <definedName name="igiv_pctsavings">#REF!</definedName>
    <definedName name="igiv_pcttreat">#REF!</definedName>
    <definedName name="IGIV_PerM">#REF!</definedName>
    <definedName name="igiv_unmanaged">#REF!</definedName>
    <definedName name="ImmuneConc">#REF!</definedName>
    <definedName name="ImmunePros">#REF!</definedName>
    <definedName name="ingred_cost">#REF!</definedName>
    <definedName name="InjCopay3tier">'[4]Drop Downs'!$H$25:$H$71</definedName>
    <definedName name="IVIG_PerM">#REF!</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key">[14]Data!$H$3:$H$72</definedName>
    <definedName name="key_1">[14]Data!$G$3:$G$72</definedName>
    <definedName name="Key_findings">#REF!</definedName>
    <definedName name="ListABC">#REF!</definedName>
    <definedName name="ListABC_G">#REF!</definedName>
    <definedName name="ListABC_H">#REF!</definedName>
    <definedName name="ListAccreditation">#REF!</definedName>
    <definedName name="ListAccreditationPPO">#REF!</definedName>
    <definedName name="ListAdvRenewNoticeDays">#REF!</definedName>
    <definedName name="ListAgree">#REF!</definedName>
    <definedName name="ListAgreeDisagree">#REF!</definedName>
    <definedName name="ListAgreeNAExplain">#REF!</definedName>
    <definedName name="ListAMBest">#REF!</definedName>
    <definedName name="ListAMBestMod">#REF!</definedName>
    <definedName name="ListAnnYrEndDays">#REF!</definedName>
    <definedName name="ListAttached">#REF!</definedName>
    <definedName name="ListAttachedExplain">#REF!</definedName>
    <definedName name="ListAttachedNAExplain">#REF!</definedName>
    <definedName name="ListAvailabilityOfService">#REF!</definedName>
    <definedName name="ListBeforeAfterTax">#REF!</definedName>
    <definedName name="ListBenPymt">#REF!</definedName>
    <definedName name="Listbox__ListCompleteNot">#REF!</definedName>
    <definedName name="Listbox__ListYNNoExplain">#REF!</definedName>
    <definedName name="ListClaimsRetention">#REF!</definedName>
    <definedName name="ListClassEligibility">#REF!</definedName>
    <definedName name="ListClassSchedule">#REF!</definedName>
    <definedName name="ListClmMailAreaTime">#REF!</definedName>
    <definedName name="ListCMInEx">#REF!</definedName>
    <definedName name="ListCommExper">#REF!</definedName>
    <definedName name="ListCommissions">#REF!</definedName>
    <definedName name="ListCompensationArrangement">#REF!</definedName>
    <definedName name="ListCompleted">#REF!</definedName>
    <definedName name="ListCompletedNAExplain">#REF!</definedName>
    <definedName name="ListCompleteNot">#REF!</definedName>
    <definedName name="ListCompleteNotComplete">[15]Listbox!$B$785:$B$787</definedName>
    <definedName name="ListCompleteNotCompleteExplain">[16]Listbox!$B$512:$B$514</definedName>
    <definedName name="ListCompleteNotExplain">[17]ListBox!$B$69:$B$70</definedName>
    <definedName name="ListCompNotComp2">#REF!</definedName>
    <definedName name="ListCompNotExplain">#REF!</definedName>
    <definedName name="ListConfirmed">#REF!</definedName>
    <definedName name="ListContributions">#REF!</definedName>
    <definedName name="ListCoreAddServ">#REF!</definedName>
    <definedName name="ListDeliver">#REF!</definedName>
    <definedName name="ListEitherHMOPPO">#REF!</definedName>
    <definedName name="ListExclusivePreferred">[16]Listbox!$B$809:$B$811</definedName>
    <definedName name="ListFitch">#REF!</definedName>
    <definedName name="ListFrequency">#REF!</definedName>
    <definedName name="ListFrequentlyRptProd">#REF!</definedName>
    <definedName name="ListFrequentlySys">#REF!</definedName>
    <definedName name="ListFullPartial">#REF!</definedName>
    <definedName name="ListGeo">#REF!</definedName>
    <definedName name="ListGracePeriod">#REF!</definedName>
    <definedName name="ListGuaranteeType">#REF!</definedName>
    <definedName name="ListHMOEPOPPOPOS">#REF!</definedName>
    <definedName name="ListHoursofOperation">#REF!</definedName>
    <definedName name="ListIncluded">#REF!</definedName>
    <definedName name="ListIncludedNAExplain">#REF!</definedName>
    <definedName name="ListIncluNotIncluNA">#REF!</definedName>
    <definedName name="ListInOutBound">#REF!</definedName>
    <definedName name="ListJCAHO">#REF!</definedName>
    <definedName name="ListJCAHODiseaseCert">#REF!</definedName>
    <definedName name="ListLeasedNetwork">#REF!</definedName>
    <definedName name="ListMandatory">#REF!</definedName>
    <definedName name="ListMedClarif">#REF!</definedName>
    <definedName name="ListMethDataReceipt">#REF!</definedName>
    <definedName name="ListMetNotMet">#REF!</definedName>
    <definedName name="ListMinLeadTime">#REF!</definedName>
    <definedName name="ListMinSizeDMProg">#REF!</definedName>
    <definedName name="ListModel">#REF!</definedName>
    <definedName name="ListModelDent">#REF!</definedName>
    <definedName name="ListModelType">[17]ListBox!$B$415:$B$416</definedName>
    <definedName name="ListMoody">#REF!</definedName>
    <definedName name="ListNameInsureEntity">#REF!</definedName>
    <definedName name="ListNCQA">#REF!</definedName>
    <definedName name="ListNCQADMAcc">#REF!</definedName>
    <definedName name="ListNCQADMProgAccred">#REF!</definedName>
    <definedName name="ListNCQADMProgCert">#REF!</definedName>
    <definedName name="ListNotAttachedExplain">#REF!</definedName>
    <definedName name="ListNotCompletedExplain">#REF!</definedName>
    <definedName name="ListNotedNotNoted">#REF!</definedName>
    <definedName name="ListOffered">#REF!</definedName>
    <definedName name="ListOffWksheet">[18]Listbox!$B$684:$B$685</definedName>
    <definedName name="ListOwnControl">[17]ListBox!$B$481:$B$482</definedName>
    <definedName name="ListOwnLease">#REF!</definedName>
    <definedName name="ListPayFrequency">#REF!</definedName>
    <definedName name="ListPlanType">#REF!</definedName>
    <definedName name="ListPnltyFeeList">#REF!</definedName>
    <definedName name="ListProEnforce">#REF!</definedName>
    <definedName name="ListPropFeeLenTime">#REF!</definedName>
    <definedName name="ListProposedRating">#REF!</definedName>
    <definedName name="ListProposedRatingCDHC">#REF!</definedName>
    <definedName name="ListPropRequirement">#REF!</definedName>
    <definedName name="ListProvided">#REF!</definedName>
    <definedName name="ListProvidedExplain">#REF!</definedName>
    <definedName name="ListProvidedNAExplain">#REF!</definedName>
    <definedName name="ListProvideNA">#REF!</definedName>
    <definedName name="ListRateChange">#REF!</definedName>
    <definedName name="ListRated">#REF!</definedName>
    <definedName name="ListRatedNot">#REF!</definedName>
    <definedName name="ListRCInfo">#REF!</definedName>
    <definedName name="ListRecommendFreq">#REF!</definedName>
    <definedName name="ListReplaceSupp">#REF!</definedName>
    <definedName name="ListSentCensusOn">#REF!</definedName>
    <definedName name="ListServiceCenter">#REF!</definedName>
    <definedName name="ListServOfferedOnline">#REF!</definedName>
    <definedName name="ListStandReportFreq">#REF!</definedName>
    <definedName name="ListStateGovern">#REF!</definedName>
    <definedName name="ListStateNotGovern">#REF!</definedName>
    <definedName name="ListStates">#REF!</definedName>
    <definedName name="ListSTDLTDWCServices">#REF!</definedName>
    <definedName name="ListSTDPayFreq">#REF!</definedName>
    <definedName name="ListStPoors">#REF!</definedName>
    <definedName name="ListStPoorsMod">#REF!</definedName>
    <definedName name="ListSubcontractedNAExplain">#REF!</definedName>
    <definedName name="ListSubcontractServ">#REF!</definedName>
    <definedName name="ListTaxStatus">#REF!</definedName>
    <definedName name="ListTeleElecTransFaxMail">#REF!</definedName>
    <definedName name="ListUnderwriting">#REF!</definedName>
    <definedName name="ListURAC">#REF!</definedName>
    <definedName name="ListURACDMAccred">#REF!</definedName>
    <definedName name="ListWeiss">[19]ListBox!$A$211+[19]ListBox!$B$211:$B$228</definedName>
    <definedName name="ListWilling">#REF!</definedName>
    <definedName name="ListWillingNAExplain">#REF!</definedName>
    <definedName name="ListYears">#REF!</definedName>
    <definedName name="ListYesExempt">[18]Listbox!$B$678:$B$682</definedName>
    <definedName name="ListYesExplain">#REF!</definedName>
    <definedName name="ListYesNo">[20]ListBox!$B$3:$C$3</definedName>
    <definedName name="ListYesNoExplain">[17]ListBox!$B$21:$B$22</definedName>
    <definedName name="ListYesNoNA">#REF!</definedName>
    <definedName name="ListYesNoNotRequested">#REF!</definedName>
    <definedName name="ListYesNoSeeExplain">#REF!</definedName>
    <definedName name="ListYesNotRequested">#REF!</definedName>
    <definedName name="ListYExplainNNAWebsite">#REF!</definedName>
    <definedName name="ListYN_NSeeExpNotReq">#REF!</definedName>
    <definedName name="ListYNNA">#REF!</definedName>
    <definedName name="ListYNNAExplain">#REF!</definedName>
    <definedName name="ListYNNANoExplain">#REF!</definedName>
    <definedName name="ListYNNAWebsite">#REF!</definedName>
    <definedName name="ListYNNoExplain">#REF!</definedName>
    <definedName name="ListYNPlanDesignExplain">#REF!</definedName>
    <definedName name="ListYNYesExplain">#REF!</definedName>
    <definedName name="ListYPlanDesignExplainN">#REF!</definedName>
    <definedName name="lsd_annualawp">'[5]AGM and Prevalence Assumptions'!#REF!</definedName>
    <definedName name="lsd_pcttreat">'[5]AGM and Prevalence Assumptions'!#REF!</definedName>
    <definedName name="LSD_PerM">'[5]AGM and Prevalence Assumptions'!#REF!</definedName>
    <definedName name="m_rx">[14]Data!$D$3:$D$72</definedName>
    <definedName name="MBR_PREC">#REF!</definedName>
    <definedName name="MedPlanCnt">#REF!</definedName>
    <definedName name="Member">#REF!</definedName>
    <definedName name="MG">'[4]Drop Downs'!$F$67:$F$69</definedName>
    <definedName name="ms_annualawp">#REF!</definedName>
    <definedName name="ms_managed">#REF!</definedName>
    <definedName name="ms_netsavings">#REF!</definedName>
    <definedName name="ms_pctsavings">#REF!</definedName>
    <definedName name="ms_pcttreat">#REF!</definedName>
    <definedName name="MS_PerM">#REF!</definedName>
    <definedName name="ms_prevtreat">#REF!</definedName>
    <definedName name="ms_unmanaged">#REF!</definedName>
    <definedName name="MSConc">#REF!</definedName>
    <definedName name="MSPros">#REF!</definedName>
    <definedName name="myeloidstimulant_managed">#REF!</definedName>
    <definedName name="myeloidstimulant_netsavings">#REF!</definedName>
    <definedName name="myeloidstimulant_pctsavings">#REF!</definedName>
    <definedName name="myeloidstimulant_unmanaged">#REF!</definedName>
    <definedName name="net">#REF!</definedName>
    <definedName name="NeutroConc">#REF!</definedName>
    <definedName name="NeutroPros">#REF!</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NextYearPeriod">#REF!</definedName>
    <definedName name="oncol_managed">#REF!</definedName>
    <definedName name="oncol_netsavings">#REF!</definedName>
    <definedName name="oncol_pctsavings">#REF!</definedName>
    <definedName name="oncol_unmanaged">#REF!</definedName>
    <definedName name="OncologyConc">#REF!</definedName>
    <definedName name="OncologyPros">#REF!</definedName>
    <definedName name="osteoa_managed">#REF!</definedName>
    <definedName name="osteoa_netsavings">#REF!</definedName>
    <definedName name="osteoa_pctsavings">#REF!</definedName>
    <definedName name="osteoa_unmanaged">#REF!</definedName>
    <definedName name="OsteoArthritisConc">#REF!</definedName>
    <definedName name="OsteoArthritisPros">#REF!</definedName>
    <definedName name="osteop_managed">#REF!</definedName>
    <definedName name="osteop_netsavings">#REF!</definedName>
    <definedName name="osteop_pctsavings">#REF!</definedName>
    <definedName name="osteop_unmanaged">#REF!</definedName>
    <definedName name="OsteoporosisConc">#REF!</definedName>
    <definedName name="OsteoporosisPros">#REF!</definedName>
    <definedName name="other_annualawp">#REF!</definedName>
    <definedName name="Other_pcttreat">#REF!</definedName>
    <definedName name="other_perM">#REF!</definedName>
    <definedName name="OwnerName">#REF!</definedName>
    <definedName name="P1_Mnths">[21]Data2!$F$5</definedName>
    <definedName name="P2_Mnths">[21]Data2!$F$6</definedName>
    <definedName name="pah_annualawp">#REF!</definedName>
    <definedName name="pah_managed">#REF!</definedName>
    <definedName name="pah_netsavings">#REF!</definedName>
    <definedName name="pah_pctsavings">#REF!</definedName>
    <definedName name="pah_pcttreat">#REF!</definedName>
    <definedName name="PAH_PerM">#REF!</definedName>
    <definedName name="pah_unmanaged">#REF!</definedName>
    <definedName name="PAIN_PREV_BOB">#REF!</definedName>
    <definedName name="PCT_BOB_PT_COUNT_Range">#REF!</definedName>
    <definedName name="PCT_BOB_SPEND_Range">#REF!</definedName>
    <definedName name="PCT_CLIENT_PT_COUNT_Range">#REF!</definedName>
    <definedName name="PCT_CLIENT_SPEND_Range">#REF!</definedName>
    <definedName name="PEER_GROSS_IMPU">#REF!</definedName>
    <definedName name="PEER_HRI">#REF!</definedName>
    <definedName name="PeergroupBOB">'[22]DATA (2)'!$D$24</definedName>
    <definedName name="PIPE_DRUG_1">#REF!</definedName>
    <definedName name="PIPE_DRUG_2">#REF!</definedName>
    <definedName name="PIPE_HIGH_1">#REF!</definedName>
    <definedName name="PIPE_HIGH_2">#REF!</definedName>
    <definedName name="PIPE_LOW_1">#REF!</definedName>
    <definedName name="PIPE_LOW_2">#REF!</definedName>
    <definedName name="PIPE_PMPM_1">#REF!</definedName>
    <definedName name="PIPE_PMPM_2">#REF!</definedName>
    <definedName name="PIPELINE_KEY1">#REF!</definedName>
    <definedName name="PIPELINE_KEY2">#REF!</definedName>
    <definedName name="Plan1Alt">#REF!</definedName>
    <definedName name="PlanID">'[4]Drop Downs'!$F$136:$F$153</definedName>
    <definedName name="PlanName1">#REF!</definedName>
    <definedName name="PM_COST_PREC_HIGH">#REF!</definedName>
    <definedName name="PM_HIGH_MBR_PREC">#REF!</definedName>
    <definedName name="PM_keyfinding_1">#REF!</definedName>
    <definedName name="PM_keyfinding_2">#REF!</definedName>
    <definedName name="PM_TOP_DI_DRIVER">#REF!</definedName>
    <definedName name="PMI_CLIENT_SCORE">#REF!</definedName>
    <definedName name="PMI_DRIVER_1">#REF!</definedName>
    <definedName name="PMI_DRIVER_2">#REF!</definedName>
    <definedName name="PMI_DRIVER_3">#REF!</definedName>
    <definedName name="PMI_keyfinding_1">#REF!</definedName>
    <definedName name="PMI_keyfinding_2">#REF!</definedName>
    <definedName name="PMI_keyfinding_3">#REF!</definedName>
    <definedName name="PMI_PEER_SCORE">#REF!</definedName>
    <definedName name="PMI_SCORE">#REF!</definedName>
    <definedName name="PMI_YOUR_AD_PREC_1">#REF!</definedName>
    <definedName name="PMI_YOUR_AD_PREC_2">#REF!</definedName>
    <definedName name="PMI_YOUR_AD_PREC_3">#REF!</definedName>
    <definedName name="PREC_CHROND_SPEND">#REF!</definedName>
    <definedName name="PRED_GDR_Y06">#REF!</definedName>
    <definedName name="PRED_GDR_Y06_HIGH">#REF!</definedName>
    <definedName name="PRED_GDR_Y06_LOW">#REF!</definedName>
    <definedName name="PRED_GDR_Y07">#REF!</definedName>
    <definedName name="PRED_GDR_Y08">#REF!</definedName>
    <definedName name="PRED_GDR_Y08_HIGH">#REF!</definedName>
    <definedName name="PRED_GDR_Y08_LOW">#REF!</definedName>
    <definedName name="PresentDt">#REF!</definedName>
    <definedName name="_xlnm.Print_Area" localSheetId="2">Explanations!$A$1:$C$41</definedName>
    <definedName name="_xlnm.Print_Area" localSheetId="0">'Fully Insured Questionniare'!$A$1:$F$37</definedName>
    <definedName name="_xlnm.Print_Area" localSheetId="1">'MAPD Proposed Rates'!$A$1:$G$110</definedName>
    <definedName name="_xlnm.Print_Area">'[2]S2p Benefit Trend'!$A$1:$H$24</definedName>
    <definedName name="_xlnm.Print_Titles" localSheetId="2">Explanations!$1:$12</definedName>
    <definedName name="_xlnm.Print_Titles" localSheetId="0">'Fully Insured Questionniare'!$1:$9</definedName>
    <definedName name="_xlnm.Print_Titles" localSheetId="1">'MAPD Proposed Rates'!$A:$D,'MAPD Proposed Rates'!$1:$11</definedName>
    <definedName name="PriorPeriod">#REF!</definedName>
    <definedName name="PriorPriorPeriod">#REF!</definedName>
    <definedName name="psor_annualawp">#REF!</definedName>
    <definedName name="psor_managed">#REF!</definedName>
    <definedName name="psor_netsavings">#REF!</definedName>
    <definedName name="psor_pctsavings">#REF!</definedName>
    <definedName name="psor_pcttreat">#REF!</definedName>
    <definedName name="Psor_PerM">#REF!</definedName>
    <definedName name="PSOR_Referrals">#REF!</definedName>
    <definedName name="psor_unmanaged">#REF!</definedName>
    <definedName name="PsoriasisConc">#REF!</definedName>
    <definedName name="PsoriasisPros">#REF!</definedName>
    <definedName name="PSQM_keyfinding_1">#REF!</definedName>
    <definedName name="PSQM_keyfinding_2">#REF!</definedName>
    <definedName name="PSQM_Keyfinding_5">#REF!</definedName>
    <definedName name="psqm_pt_count">#REF!</definedName>
    <definedName name="psqm_raw_data">#REF!</definedName>
    <definedName name="psqm_score">#REF!</definedName>
    <definedName name="psqm_tgt_gross_tot">#REF!</definedName>
    <definedName name="psqm_tgt_rx_tot">#REF!</definedName>
    <definedName name="PulmonaryConc">#REF!</definedName>
    <definedName name="PulmonaryPros">#REF!</definedName>
    <definedName name="r_rx">[14]Data!$E$3:$E$72</definedName>
    <definedName name="RA">[5]DATA!#REF!</definedName>
    <definedName name="ra_annualawp">#REF!</definedName>
    <definedName name="ra_managed">#REF!</definedName>
    <definedName name="ra_netsavings">#REF!</definedName>
    <definedName name="Ra_pctsavings">#REF!</definedName>
    <definedName name="ra_pcttreat">#REF!</definedName>
    <definedName name="RA_PerM">#REF!</definedName>
    <definedName name="ra_prevtreat">#REF!</definedName>
    <definedName name="RA_Referrals">#REF!</definedName>
    <definedName name="ra_unmanaged">#REF!</definedName>
    <definedName name="RAConc">#REF!</definedName>
    <definedName name="rangeBLKQuest">#REF!,#REF!,#REF!,#REF!,#REF!,#REF!,#REF!,#REF!</definedName>
    <definedName name="rangeEligibilityClasses">#REF!</definedName>
    <definedName name="rangeIntro">#REF!</definedName>
    <definedName name="rangeNumber">#REF!</definedName>
    <definedName name="rangeProtectName">#REF!</definedName>
    <definedName name="rangeProtectSht">#REF!</definedName>
    <definedName name="rangeReplace1">#REF!</definedName>
    <definedName name="rangeReplace2">#REF!</definedName>
    <definedName name="rangeRFPClosed">#REF!</definedName>
    <definedName name="RangeWSSelect">#REF!</definedName>
    <definedName name="rangeWSSheet">#REF!</definedName>
    <definedName name="RAPros">#REF!</definedName>
    <definedName name="RECAP_NONSP_OWNER_AI">#REF!</definedName>
    <definedName name="RECAP_SP_OWNER_AI">#REF!</definedName>
    <definedName name="renal_managed">#REF!</definedName>
    <definedName name="renal_netsavings">#REF!</definedName>
    <definedName name="renal_pctsaviings">#REF!</definedName>
    <definedName name="renal_pctsavings">#REF!</definedName>
    <definedName name="renal_unmanaged">#REF!</definedName>
    <definedName name="RenalConc">#REF!</definedName>
    <definedName name="RenalPros">#REF!</definedName>
    <definedName name="respAccChar">#REF!</definedName>
    <definedName name="respAccess">#REF!</definedName>
    <definedName name="respAccessPent">#REF!</definedName>
    <definedName name="respAcctManAddress">#REF!</definedName>
    <definedName name="respAcctManCity">#REF!</definedName>
    <definedName name="respAcctManEmail">#REF!</definedName>
    <definedName name="respAcctManFax">#REF!</definedName>
    <definedName name="respAcctManName">#REF!</definedName>
    <definedName name="respAcctManNewCase">#REF!</definedName>
    <definedName name="respAcctManNumCur">#REF!</definedName>
    <definedName name="respAcctManState">#REF!</definedName>
    <definedName name="respAcctManTele">#REF!</definedName>
    <definedName name="respAcctManTitle">#REF!</definedName>
    <definedName name="respAcctManTrainEdExp">#REF!</definedName>
    <definedName name="respAcctManZip">#REF!</definedName>
    <definedName name="respAdditionalAnswer1">#REF!</definedName>
    <definedName name="respAdditionalAnswer10">#REF!</definedName>
    <definedName name="respAdditionalAnswer11">#REF!</definedName>
    <definedName name="respAdditionalAnswer12">#REF!</definedName>
    <definedName name="respAdditionalAnswer13">#REF!</definedName>
    <definedName name="respAdditionalAnswer14">#REF!</definedName>
    <definedName name="respAdditionalAnswer15">#REF!</definedName>
    <definedName name="respAdditionalAnswer16">#REF!</definedName>
    <definedName name="respAdditionalAnswer17">#REF!</definedName>
    <definedName name="respAdditionalAnswer18">#REF!</definedName>
    <definedName name="respAdditionalAnswer19">#REF!</definedName>
    <definedName name="respAdditionalAnswer2">#REF!</definedName>
    <definedName name="respAdditionalAnswer20">#REF!</definedName>
    <definedName name="respAdditionalAnswer21">#REF!</definedName>
    <definedName name="respAdditionalAnswer22">#REF!</definedName>
    <definedName name="respAdditionalAnswer23">#REF!</definedName>
    <definedName name="respAdditionalAnswer24">#REF!</definedName>
    <definedName name="respAdditionalAnswer3">#REF!</definedName>
    <definedName name="respAdditionalAnswer4">#REF!</definedName>
    <definedName name="respAdditionalAnswer5">#REF!</definedName>
    <definedName name="respAdditionalAnswer6">#REF!</definedName>
    <definedName name="respAdditionalAnswer7">#REF!</definedName>
    <definedName name="respAdditionalAnswer8">#REF!</definedName>
    <definedName name="respAdditionalAnswer9">#REF!</definedName>
    <definedName name="respAdditionalQuote1">#REF!</definedName>
    <definedName name="respAdditionalQuote10">#REF!</definedName>
    <definedName name="respAdditionalQuote11">#REF!</definedName>
    <definedName name="respAdditionalQuote12">#REF!</definedName>
    <definedName name="respAdditionalQuote13">#REF!</definedName>
    <definedName name="respAdditionalQuote14">#REF!</definedName>
    <definedName name="respAdditionalQuote15">#REF!</definedName>
    <definedName name="respAdditionalQuote16">#REF!</definedName>
    <definedName name="respAdditionalQuote17">#REF!</definedName>
    <definedName name="respAdditionalQuote18">#REF!</definedName>
    <definedName name="respAdditionalQuote19">#REF!</definedName>
    <definedName name="respAdditionalQuote2">#REF!</definedName>
    <definedName name="respAdditionalQuote20">#REF!</definedName>
    <definedName name="respAdditionalQuote21">#REF!</definedName>
    <definedName name="respAdditionalQuote22">#REF!</definedName>
    <definedName name="respAdditionalQuote23">#REF!</definedName>
    <definedName name="respAdditionalQuote24">#REF!</definedName>
    <definedName name="respAdditionalQuote3">#REF!</definedName>
    <definedName name="respAdditionalQuote4">#REF!</definedName>
    <definedName name="respAdditionalQuote5">#REF!</definedName>
    <definedName name="respAdditionalQuote6">#REF!</definedName>
    <definedName name="respAdditionalQuote7">#REF!</definedName>
    <definedName name="respAdditionalQuote8">#REF!</definedName>
    <definedName name="respAdditionalQuote9">#REF!</definedName>
    <definedName name="respAddress">#REF!</definedName>
    <definedName name="respAdminRunoutClm">#REF!</definedName>
    <definedName name="respAdmRatPremChg">[12]RFP!#REF!</definedName>
    <definedName name="respAdvRenwNotDays">[12]RFP!#REF!</definedName>
    <definedName name="respAMCPFormSubProc">#REF!</definedName>
    <definedName name="respAnnRpGenElig">[12]RFP!#REF!</definedName>
    <definedName name="respAttAccManPlan">#REF!</definedName>
    <definedName name="respAttGeoAccReport">#REF!</definedName>
    <definedName name="respAttImplePlan">#REF!</definedName>
    <definedName name="respAttImpleSchedul">[12]RFP!#REF!</definedName>
    <definedName name="respAttSamEmpCommMat">#REF!</definedName>
    <definedName name="respAttStandAgree">#REF!</definedName>
    <definedName name="respAuditClms">#REF!</definedName>
    <definedName name="respAudits">#REF!</definedName>
    <definedName name="respAuditsPent">#REF!</definedName>
    <definedName name="respAuthSelCostDrug">#REF!</definedName>
    <definedName name="respAvgPreDis">#REF!</definedName>
    <definedName name="respBroadestNet">#REF!</definedName>
    <definedName name="respBusinessStrategicUnit">[23]Questionnaire!#REF!</definedName>
    <definedName name="respCallAbandon">#REF!</definedName>
    <definedName name="respCallAbandonPent">#REF!</definedName>
    <definedName name="respCallAns">#REF!</definedName>
    <definedName name="respCallAnsPent">#REF!</definedName>
    <definedName name="respCeaseBusComp1">#REF!</definedName>
    <definedName name="respCeaseBusComp2">#REF!</definedName>
    <definedName name="respCeaseBusComp3">#REF!</definedName>
    <definedName name="respCeaseBusContact1">#REF!</definedName>
    <definedName name="respCeaseBusContact2">#REF!</definedName>
    <definedName name="respCeaseBusContact3">#REF!</definedName>
    <definedName name="respCeaseBusPhone1">#REF!</definedName>
    <definedName name="respCeaseBusPhone2">#REF!</definedName>
    <definedName name="respCeaseBusPhone3">#REF!</definedName>
    <definedName name="respCeaseBusTermDate1">#REF!</definedName>
    <definedName name="respCeaseBusTermDate2">#REF!</definedName>
    <definedName name="respCeaseBusTermDate3">#REF!</definedName>
    <definedName name="respCeaseBusTitle1">#REF!</definedName>
    <definedName name="respCeaseBusTitle2">#REF!</definedName>
    <definedName name="respCeaseBusTitle3">#REF!</definedName>
    <definedName name="respCheckRemit">#REF!</definedName>
    <definedName name="respCity">#REF!</definedName>
    <definedName name="respCleanEligData">[12]RFP!#REF!</definedName>
    <definedName name="respClientAgreement">#REF!</definedName>
    <definedName name="respClientAgreementPent">#REF!</definedName>
    <definedName name="respClientVendEDI">#REF!</definedName>
    <definedName name="respClinPlanAgreeEff">#REF!</definedName>
    <definedName name="respClinProgSav">#REF!</definedName>
    <definedName name="respClinProgSavPent">#REF!</definedName>
    <definedName name="respClmForms">#REF!</definedName>
    <definedName name="respClmPayAcc">#REF!</definedName>
    <definedName name="respClmPayAccPent">#REF!</definedName>
    <definedName name="respClmPayTurn">#REF!</definedName>
    <definedName name="respClmPayTurnPent">#REF!</definedName>
    <definedName name="respCommMarketMat">#REF!</definedName>
    <definedName name="respCompFin">#REF!</definedName>
    <definedName name="respCompName1">#REF!</definedName>
    <definedName name="respCompName10">#REF!</definedName>
    <definedName name="respCompName2">#REF!</definedName>
    <definedName name="respCompName3">#REF!</definedName>
    <definedName name="respCompName4">#REF!</definedName>
    <definedName name="respCompName5">#REF!</definedName>
    <definedName name="respCompName6">#REF!</definedName>
    <definedName name="respCompName7">#REF!</definedName>
    <definedName name="respCompName8">#REF!</definedName>
    <definedName name="respCompName9">#REF!</definedName>
    <definedName name="respCompSpecDrug">#REF!</definedName>
    <definedName name="respCompUnit">#REF!</definedName>
    <definedName name="respConcurDUR">#REF!</definedName>
    <definedName name="respContactEmail">#REF!</definedName>
    <definedName name="respContactPhone">#REF!</definedName>
    <definedName name="respContactPhoneNum">#REF!</definedName>
    <definedName name="respContactProposal">#REF!</definedName>
    <definedName name="respCovHospConfine">#REF!</definedName>
    <definedName name="respCovSelfInflictInj">#REF!</definedName>
    <definedName name="respCustMess">#REF!</definedName>
    <definedName name="respCustomerService">#REF!</definedName>
    <definedName name="respCustomerServicePent">#REF!</definedName>
    <definedName name="respDataLoad">#REF!</definedName>
    <definedName name="respDataLoadPent">#REF!</definedName>
    <definedName name="respDataReport">#REF!</definedName>
    <definedName name="respDataReview">#REF!</definedName>
    <definedName name="respDataReviewPent">#REF!</definedName>
    <definedName name="respDisMgmtProg">#REF!</definedName>
    <definedName name="respDrugInteraction">#REF!</definedName>
    <definedName name="respDrugInteractionPent">#REF!</definedName>
    <definedName name="respEligibility">#REF!</definedName>
    <definedName name="respEligibilityPent">#REF!</definedName>
    <definedName name="respEligPost">#REF!</definedName>
    <definedName name="respEligPostPent">#REF!</definedName>
    <definedName name="respFormMan">#REF!</definedName>
    <definedName name="respFormularies">#REF!</definedName>
    <definedName name="respFormulariesPent">#REF!</definedName>
    <definedName name="respGenSub">#REF!</definedName>
    <definedName name="respGenSubPent">#REF!</definedName>
    <definedName name="respGeoReport">#REF!</definedName>
    <definedName name="respGroupAdd">#REF!</definedName>
    <definedName name="respGroupAddPent">#REF!</definedName>
    <definedName name="respGuaranteeReport">#REF!</definedName>
    <definedName name="respGuaranteeReportPent">#REF!</definedName>
    <definedName name="respGuarDiscount">#REF!</definedName>
    <definedName name="respHardwareSoftware">#REF!</definedName>
    <definedName name="respHeading1">#REF!</definedName>
    <definedName name="respHeading2">#REF!</definedName>
    <definedName name="respHeading3">#REF!</definedName>
    <definedName name="respHeading4">#REF!</definedName>
    <definedName name="respHeading5">#REF!</definedName>
    <definedName name="respHeading6">#REF!</definedName>
    <definedName name="respHeading7">#REF!</definedName>
    <definedName name="respHeading8">#REF!</definedName>
    <definedName name="respHIPAAStand1">#REF!</definedName>
    <definedName name="respHIPAAStand2">#REF!</definedName>
    <definedName name="respHIPAAStand3">#REF!</definedName>
    <definedName name="respHIPDB">#REF!</definedName>
    <definedName name="respHoldHarm">#REF!</definedName>
    <definedName name="respIDCards">#REF!</definedName>
    <definedName name="respIDCardsPent">#REF!</definedName>
    <definedName name="respImpleKit">#REF!</definedName>
    <definedName name="respImpleKitPent">#REF!</definedName>
    <definedName name="respImpleMeeting">#REF!</definedName>
    <definedName name="respImpleMeetingPent">#REF!</definedName>
    <definedName name="respImplePlan">#REF!</definedName>
    <definedName name="respImpleSat">#REF!</definedName>
    <definedName name="respImpleSatPent">#REF!</definedName>
    <definedName name="respImpleTask">#REF!</definedName>
    <definedName name="respImpleTaskPent">#REF!</definedName>
    <definedName name="respImpServEligData">[12]RFP!#REF!</definedName>
    <definedName name="respImpServEligSyst">[12]RFP!#REF!</definedName>
    <definedName name="respInterAnalysis">#REF!</definedName>
    <definedName name="respInterAnalysisPent">#REF!</definedName>
    <definedName name="respInternetBaseCont">#REF!</definedName>
    <definedName name="respInvoiceClientTwice">#REF!</definedName>
    <definedName name="respLgFirmComp1">#REF!</definedName>
    <definedName name="respLgFirmComp2">#REF!</definedName>
    <definedName name="respLgFirmComp3">#REF!</definedName>
    <definedName name="respLgFirmContact1">#REF!</definedName>
    <definedName name="respLgFirmContact2">#REF!</definedName>
    <definedName name="respLgFirmContact3">#REF!</definedName>
    <definedName name="respLgFirmPhone1">#REF!</definedName>
    <definedName name="respLgFirmPhone2">#REF!</definedName>
    <definedName name="respLgFirmPhone3">#REF!</definedName>
    <definedName name="respLgFirmTitle1">#REF!</definedName>
    <definedName name="respLgFirmTitle2">#REF!</definedName>
    <definedName name="respLgFirmTitle3">#REF!</definedName>
    <definedName name="respLimitedNet">#REF!</definedName>
    <definedName name="respMACList">#REF!</definedName>
    <definedName name="respMailAddress1">#REF!</definedName>
    <definedName name="respMailAddress2">#REF!</definedName>
    <definedName name="respMailCity1">#REF!</definedName>
    <definedName name="respMailCity2">#REF!</definedName>
    <definedName name="respMailGenDrugMAC">#REF!</definedName>
    <definedName name="respMailOrderAcc">#REF!</definedName>
    <definedName name="respMailOrderAccPent">#REF!</definedName>
    <definedName name="respMailOrderTurn">#REF!</definedName>
    <definedName name="respMailOrderTurnPent">#REF!</definedName>
    <definedName name="respMailServInteg">#REF!</definedName>
    <definedName name="respMailState1">#REF!</definedName>
    <definedName name="respMailState2">#REF!</definedName>
    <definedName name="respMailZip1">#REF!</definedName>
    <definedName name="respMailZip2">#REF!</definedName>
    <definedName name="respMaterials">#REF!</definedName>
    <definedName name="respMaterialsPent">#REF!</definedName>
    <definedName name="respMemComm">#REF!</definedName>
    <definedName name="respMemCommPent">#REF!</definedName>
    <definedName name="respMonDisCap">#REF!</definedName>
    <definedName name="respMultiDiscipApproach">#REF!</definedName>
    <definedName name="respMultiDiscipApproach2">#REF!</definedName>
    <definedName name="respNetName1">#REF!</definedName>
    <definedName name="respNetName10">#REF!</definedName>
    <definedName name="respNetName2">#REF!</definedName>
    <definedName name="respNetName3">#REF!</definedName>
    <definedName name="respNetName4">#REF!</definedName>
    <definedName name="respNetName5">#REF!</definedName>
    <definedName name="respNetName6">#REF!</definedName>
    <definedName name="respNetName7">#REF!</definedName>
    <definedName name="respNetName8">#REF!</definedName>
    <definedName name="respNetName9">#REF!</definedName>
    <definedName name="respNetReim">#REF!</definedName>
    <definedName name="respNetReimPent">#REF!</definedName>
    <definedName name="respNetwork">#REF!</definedName>
    <definedName name="respNetworkPent">#REF!</definedName>
    <definedName name="respNoticeFeeChange">#REF!</definedName>
    <definedName name="respNumEmp1">#REF!</definedName>
    <definedName name="respNumEmp10">#REF!</definedName>
    <definedName name="respNumEmp2">#REF!</definedName>
    <definedName name="respNumEmp3">#REF!</definedName>
    <definedName name="respNumEmp4">#REF!</definedName>
    <definedName name="respNumEmp5">#REF!</definedName>
    <definedName name="respNumEmp6">#REF!</definedName>
    <definedName name="respNumEmp7">#REF!</definedName>
    <definedName name="respNumEmp8">#REF!</definedName>
    <definedName name="respNumEmp9">#REF!</definedName>
    <definedName name="respNumPreDis">#REF!</definedName>
    <definedName name="respNumTierEE">#REF!</definedName>
    <definedName name="respNumTierFamily">#REF!</definedName>
    <definedName name="respNumTierParty">#REF!</definedName>
    <definedName name="respNumTierSingle">#REF!</definedName>
    <definedName name="respNumTierTotal">#REF!</definedName>
    <definedName name="respOnlineAccReport">#REF!</definedName>
    <definedName name="respPBMName">#REF!</definedName>
    <definedName name="respPerClmReb">#REF!</definedName>
    <definedName name="respPerClmRebPent">#REF!</definedName>
    <definedName name="respPharmacies">#REF!</definedName>
    <definedName name="respPharmBasis">#REF!</definedName>
    <definedName name="respPharmPric">#REF!</definedName>
    <definedName name="respPharmPricPent">#REF!</definedName>
    <definedName name="respPhysProfil">#REF!</definedName>
    <definedName name="respPlanDesign">#REF!</definedName>
    <definedName name="respPlanDesignPent">#REF!</definedName>
    <definedName name="respPreDrugDisCardProg">#REF!</definedName>
    <definedName name="respPriorAuth">#REF!</definedName>
    <definedName name="respProgEffDate">#REF!</definedName>
    <definedName name="respProgEffDatePent">#REF!</definedName>
    <definedName name="respProvPartAnnNotice">#REF!</definedName>
    <definedName name="respRateMeth1">[10]Questionnaire!#REF!</definedName>
    <definedName name="respRatioPharmTech">#REF!</definedName>
    <definedName name="respRebateList">#REF!</definedName>
    <definedName name="respRetailGenDrugMAC">#REF!</definedName>
    <definedName name="respRetroDrugUtilReview">#REF!</definedName>
    <definedName name="respRxElectChar">#REF!</definedName>
    <definedName name="respSamEmpCommMat">#REF!</definedName>
    <definedName name="respSatSurv">#REF!</definedName>
    <definedName name="respSatSurvPent">#REF!</definedName>
    <definedName name="respSerCen2GeoReg">[12]RFP!#REF!</definedName>
    <definedName name="respSerCen2Na">[12]RFP!#REF!</definedName>
    <definedName name="respSerCen3GeoReg">[12]RFP!#REF!</definedName>
    <definedName name="respSerCen3Na">[12]RFP!#REF!</definedName>
    <definedName name="respSerCen4GeoReg">[12]RFP!#REF!</definedName>
    <definedName name="respSerCen4Na">[12]RFP!#REF!</definedName>
    <definedName name="respStandAgree">#REF!</definedName>
    <definedName name="respStandard">#REF!</definedName>
    <definedName name="respState">#REF!</definedName>
    <definedName name="respSysAvail">#REF!</definedName>
    <definedName name="respSysAvailPent">#REF!</definedName>
    <definedName name="respSysResp">#REF!</definedName>
    <definedName name="respSysRespPent">#REF!</definedName>
    <definedName name="respTeleCover">#REF!</definedName>
    <definedName name="respTeleCoverPent">#REF!</definedName>
    <definedName name="respTermContract">#REF!</definedName>
    <definedName name="respTimeline">#REF!</definedName>
    <definedName name="respTimelinePent">#REF!</definedName>
    <definedName name="respTollNumPharm">#REF!</definedName>
    <definedName name="respTransRetailMail">#REF!</definedName>
    <definedName name="respUpdates">#REF!</definedName>
    <definedName name="respUpdatesPent">#REF!</definedName>
    <definedName name="respWebAddress">#REF!</definedName>
    <definedName name="respWritInq">#REF!</definedName>
    <definedName name="respWritInqPent">#REF!</definedName>
    <definedName name="respZip">#REF!</definedName>
    <definedName name="Ret1tier">'[4]Drop Downs'!$F$2:$F$16</definedName>
    <definedName name="Ret2tier">'[4]Drop Downs'!$F$18:$F$24</definedName>
    <definedName name="Ret3tier">'[4]Drop Downs'!$F$26:$F$45</definedName>
    <definedName name="Retail_MailKey">#REF!</definedName>
    <definedName name="ReverseCopay">'[4]Drop Downs'!$F$100:$F$105</definedName>
    <definedName name="ReverseMOD">'[4]Drop Downs'!$F$107:$F$112</definedName>
    <definedName name="RFPFname">[7]RFPVar!#REF!</definedName>
    <definedName name="RiskAutoStopPercChange">1.5</definedName>
    <definedName name="RiskCollectDistributionSamples">0</definedName>
    <definedName name="RiskExcelReportsGoInNewWorkbook">TRUE</definedName>
    <definedName name="RiskExcelReportsToGenerate">512</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500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FALSE</definedName>
    <definedName name="RiskStandardRecalc">0</definedName>
    <definedName name="RiskTemplateSheetName">"myTemplate"</definedName>
    <definedName name="RiskUpdateDisplay">TRUE</definedName>
    <definedName name="RiskUseDifferentSeedForEachSim">FALSE</definedName>
    <definedName name="RiskUseFixedSeed">TRUE</definedName>
    <definedName name="RiskUseMultipleCPUs">FALSE</definedName>
    <definedName name="rngReportColor">#REF!</definedName>
    <definedName name="RSV">[5]DATA!#REF!</definedName>
    <definedName name="rsv_annualawp">#REF!</definedName>
    <definedName name="rsv_managed">#REF!</definedName>
    <definedName name="rsv_netsavings">#REF!</definedName>
    <definedName name="rsv_pctsavings">#REF!</definedName>
    <definedName name="rsv_pcttreat">#REF!</definedName>
    <definedName name="RSV_PerM">#REF!</definedName>
    <definedName name="RSV_Referrals">#REF!</definedName>
    <definedName name="rsv_unmanaged">#REF!</definedName>
    <definedName name="RSVConc">#REF!</definedName>
    <definedName name="RSVPros">#REF!</definedName>
    <definedName name="rt">[5]DATA!#REF!</definedName>
    <definedName name="RxCYM">'[4]Drop Downs'!$F$114:$F$134</definedName>
    <definedName name="Rxs">#REF!</definedName>
    <definedName name="SaveCopay">'[4]Drop Downs'!$F$81:$F$98</definedName>
    <definedName name="Show">#REF!</definedName>
    <definedName name="single_HMO">#REF!</definedName>
    <definedName name="sss">[1]Adherence_Data!$A$1:$F$5</definedName>
    <definedName name="ssssss">#REF!</definedName>
    <definedName name="sssssss">#REF!</definedName>
    <definedName name="sssssssssss">#REF!</definedName>
    <definedName name="sssssssssssss">#REF!</definedName>
    <definedName name="ssssssssssssssssss">#REF!</definedName>
    <definedName name="Start">[24]Questionnaire!#REF!</definedName>
    <definedName name="StartHideRow">#REF!</definedName>
    <definedName name="SUM_SAVINGS_0_19">#REF!</definedName>
    <definedName name="SUM_SAVINGS_20_39">#REF!</definedName>
    <definedName name="SUM_SAVINGS_40_64">#REF!</definedName>
    <definedName name="SUM_SAVINGS_OVER65">#REF!</definedName>
    <definedName name="t_rx">[14]Data!$F$3:$F$72</definedName>
    <definedName name="tgt_gross_tot">#REF!</definedName>
    <definedName name="tgt_rxs_pct">#REF!</definedName>
    <definedName name="These_claims_represent_over___in_prescription_drug_costs_for_the_target_therapies.">#REF!</definedName>
    <definedName name="TOT_AGE20_39INTER">#REF!</definedName>
    <definedName name="TOT_AGE20_39SAVINGS">#REF!</definedName>
    <definedName name="TOT_AGE20_39SUC">#REF!</definedName>
    <definedName name="TOT_AGE40_64INTER">#REF!</definedName>
    <definedName name="TOT_AGE40_64SAVINGS">#REF!</definedName>
    <definedName name="TOT_AGE40_64SUC">#REF!</definedName>
    <definedName name="TOT_OVER65INTER">#REF!</definedName>
    <definedName name="TOT_OVER65SAVINGS">#REF!</definedName>
    <definedName name="TOT_OVER65SUC">#REF!</definedName>
    <definedName name="tot_rx_tot">#REF!</definedName>
    <definedName name="TOT_UNDER19INTER">#REF!</definedName>
    <definedName name="TOT_UNDER19SAVINGS">#REF!</definedName>
    <definedName name="TOT_UNDER19SUC">#REF!</definedName>
    <definedName name="TotalLives">#REF!</definedName>
    <definedName name="TotalLives_Prior">'[22]DATA (2)'!$D$22</definedName>
    <definedName name="TotalLives2003">#REF!</definedName>
    <definedName name="TotalLives2004">#REF!</definedName>
    <definedName name="TotalLivesBeforePrior">[2]DATA!$D$31</definedName>
    <definedName name="TotalLivesCurrent">[2]DATA!$D$28</definedName>
    <definedName name="TotalLivesPrior">[2]DATA!$D$30</definedName>
    <definedName name="UR_PLUS_HIGH_SAVINGS">#REF!</definedName>
    <definedName name="UR_PLUS_LOW_SAVINGS">#REF!</definedName>
    <definedName name="URPHARM_Est_3yr_cost">#REF!</definedName>
    <definedName name="URPHARM_HIGH">#REF!</definedName>
    <definedName name="URPHARM_keyfinding_1">#REF!</definedName>
    <definedName name="URPHARM_keyfinding_2">#REF!</definedName>
    <definedName name="URPHARM_LOW">#REF!</definedName>
    <definedName name="URPHARM_MID">#REF!</definedName>
    <definedName name="URPHARM_ROI_ERROR">#REF!</definedName>
    <definedName name="URPHARM_ROI_High">#REF!</definedName>
    <definedName name="URPHARM_ROI_Low">#REF!</definedName>
    <definedName name="URPHARM_ROI_Mid_Range">#REF!</definedName>
    <definedName name="URPHARMPLUS_ROI_ERROR">#REF!</definedName>
    <definedName name="URPLUS_Est_3yr_cost">#REF!</definedName>
    <definedName name="URPLUS_keyfinding_1">#REF!</definedName>
    <definedName name="URPLUS_keyfinding_2">#REF!</definedName>
    <definedName name="URPLUS_ROI_High_Range">#REF!</definedName>
    <definedName name="URPLUS_ROI_Low_Range">#REF!</definedName>
    <definedName name="URPLUS_ROI_Mid_Range">#REF!</definedName>
    <definedName name="URPLUS_TOTAL_SAVINGS">#REF!</definedName>
    <definedName name="UseClientForPrevalence">#REF!</definedName>
    <definedName name="UsePrevalence">#REF!</definedName>
    <definedName name="We_estimate__members_with_these_disease_states.">#REF!</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SClientName">[25]ListBox!$B$1</definedName>
    <definedName name="WSFname">[7]RFPVar!#REF!</definedName>
    <definedName name="WSPlanType">[25]ListBox!$B$2</definedName>
    <definedName name="xfmAddCompState">[8]NEWVAR!$Q$90</definedName>
    <definedName name="xfmChgEnrollDescp">[8]NEWVAR!$Q$202</definedName>
    <definedName name="xfmCompDescp">[8]NEWVAR!$Q$75</definedName>
    <definedName name="xfmCurMedPlanDescp">[8]NEWVAR!$Q$105</definedName>
    <definedName name="xfmEligRequireCond1">[8]NEWVAR!$Q$191</definedName>
    <definedName name="xfmEligRequireCond2">[8]NEWVAR!$Q$192</definedName>
    <definedName name="xfmEligRequireCond3">[8]NEWVAR!$Q$193</definedName>
    <definedName name="xfmEligRequireCond4">[8]NEWVAR!$Q$194</definedName>
    <definedName name="xfmEligRequireCond5">[8]NEWVAR!$Q$195</definedName>
    <definedName name="xfmEligRequireCond6">[8]NEWVAR!$Q$196</definedName>
    <definedName name="xfmEligRequireLabel1">[8]NEWVAR!$Q$185</definedName>
    <definedName name="xfmEligRequireLabel2">[8]NEWVAR!$Q$186</definedName>
    <definedName name="xfmEligRequireLabel3">[8]NEWVAR!$Q$187</definedName>
    <definedName name="xfmEligRequireLabel4">[8]NEWVAR!$Q$188</definedName>
    <definedName name="xfmEligRequireLabel5">[8]NEWVAR!$Q$189</definedName>
    <definedName name="xfmEligRequireLabel6">[8]NEWVAR!$Q$190</definedName>
    <definedName name="xfmQuoteDescp">[8]NEWVAR!$Q$74</definedName>
    <definedName name="xfmRatePeriodOptDescp">[8]NEWVAR!$Q$102</definedName>
    <definedName name="xfmRedesignChgDescp">[8]NEWVAR!$Q$115</definedName>
    <definedName name="xfmReqSubmitPrpslRspn">[8]NEWVAR!$Q$288</definedName>
    <definedName name="YesNO">[7]RFPVar!#REF!</definedName>
    <definedName name="YourScore">#REF!</definedName>
  </definedNames>
  <calcPr calcId="179017"/>
</workbook>
</file>

<file path=xl/calcChain.xml><?xml version="1.0" encoding="utf-8"?>
<calcChain xmlns="http://schemas.openxmlformats.org/spreadsheetml/2006/main">
  <c r="G18" i="16" l="1"/>
  <c r="E18" i="16"/>
  <c r="G19" i="16" l="1"/>
  <c r="C3" i="12" l="1"/>
  <c r="B6" i="12" l="1"/>
  <c r="E6" i="16"/>
  <c r="E19" i="16" l="1"/>
  <c r="E3" i="16" l="1"/>
  <c r="A1" i="12"/>
  <c r="C1" i="16"/>
</calcChain>
</file>

<file path=xl/sharedStrings.xml><?xml version="1.0" encoding="utf-8"?>
<sst xmlns="http://schemas.openxmlformats.org/spreadsheetml/2006/main" count="295" uniqueCount="177">
  <si>
    <t/>
  </si>
  <si>
    <t>Response</t>
  </si>
  <si>
    <t>Explanation</t>
  </si>
  <si>
    <t>1.</t>
  </si>
  <si>
    <t>2.</t>
  </si>
  <si>
    <t>3.</t>
  </si>
  <si>
    <t>a.</t>
  </si>
  <si>
    <t>b.</t>
  </si>
  <si>
    <t>c.</t>
  </si>
  <si>
    <t>d.</t>
  </si>
  <si>
    <t>4.</t>
  </si>
  <si>
    <t>5.</t>
  </si>
  <si>
    <t>e.</t>
  </si>
  <si>
    <t>f.</t>
  </si>
  <si>
    <t>g.</t>
  </si>
  <si>
    <t>6.</t>
  </si>
  <si>
    <t>7.</t>
  </si>
  <si>
    <t>8.</t>
  </si>
  <si>
    <t>h.</t>
  </si>
  <si>
    <t>i.</t>
  </si>
  <si>
    <t>j.</t>
  </si>
  <si>
    <t>k.</t>
  </si>
  <si>
    <t>l.</t>
  </si>
  <si>
    <t>m.</t>
  </si>
  <si>
    <t>9.</t>
  </si>
  <si>
    <t>10.</t>
  </si>
  <si>
    <t>n.</t>
  </si>
  <si>
    <t>o.</t>
  </si>
  <si>
    <t>p.</t>
  </si>
  <si>
    <t>q.</t>
  </si>
  <si>
    <t>r.</t>
  </si>
  <si>
    <t>s.</t>
  </si>
  <si>
    <t>t.</t>
  </si>
  <si>
    <t>u.</t>
  </si>
  <si>
    <t>v.</t>
  </si>
  <si>
    <t>11.</t>
  </si>
  <si>
    <t>12.</t>
  </si>
  <si>
    <t>13.</t>
  </si>
  <si>
    <t>15.</t>
  </si>
  <si>
    <t>ID Cards</t>
  </si>
  <si>
    <t>Pre-Notification mailing of pending group enrollment and ability to opt-out</t>
  </si>
  <si>
    <t xml:space="preserve">Exhibit and Event Letters </t>
  </si>
  <si>
    <t>Welcome Kit Package</t>
  </si>
  <si>
    <t>Transition Supply Services</t>
  </si>
  <si>
    <t>Formulary Changes</t>
  </si>
  <si>
    <t>Formulary 60-Day Notice</t>
  </si>
  <si>
    <t>CMS Excluded Provider</t>
  </si>
  <si>
    <t>Medication Therapy Management (MTM)</t>
  </si>
  <si>
    <t>Evidence of Coverage (EOC)</t>
  </si>
  <si>
    <t>Summary of Benefits (SOB)</t>
  </si>
  <si>
    <t>Targeted mailing 45 days prior to initial plan effective date to members who will experience negative formulary change (based on utilization data obtained from current PBM)</t>
  </si>
  <si>
    <t>Annual Notice of Change (ANOC)</t>
  </si>
  <si>
    <t>Explanation of Benefits (EOB)</t>
  </si>
  <si>
    <t>Other:</t>
  </si>
  <si>
    <t>Extended Explanation Worksheet</t>
  </si>
  <si>
    <t>RFP Tab</t>
  </si>
  <si>
    <t>Question #</t>
  </si>
  <si>
    <t>Extended Explanation</t>
  </si>
  <si>
    <t xml:space="preserve"> Financial Questionnaire</t>
  </si>
  <si>
    <t>Financial - Proposals Provided</t>
  </si>
  <si>
    <t>Financial - Underwriting Requirements/Fully Insured Premium Quotation</t>
  </si>
  <si>
    <t>If yes, provide the basis for your cap and/or guarantee.</t>
  </si>
  <si>
    <t>Financial - Renewal Services</t>
  </si>
  <si>
    <t>Please indicate your willingness to comply with the following renewal requirements and services:</t>
  </si>
  <si>
    <t>CMS Required communications</t>
  </si>
  <si>
    <t>Ad-hoc reporting will be provided for no additional charge.</t>
  </si>
  <si>
    <t xml:space="preserve">Please describe your banking arrangements for the fully-insured MAPD plan. </t>
  </si>
  <si>
    <t>Your organization is held accountable for the integrity of the financial transactions.</t>
  </si>
  <si>
    <t>All disbursements must be supported by a claim for payment event.</t>
  </si>
  <si>
    <t>Please confirm that there will not be a minimum deposit requirement. If there is, please state the amount.</t>
  </si>
  <si>
    <t>Fully Insured Rate Quote - Medicare Advantage and Part D EGWP Rx</t>
  </si>
  <si>
    <t>Assume ESRD members are enrolled at initial enrollment.</t>
  </si>
  <si>
    <t>Please provide the following components of the quoted premium on a PMPM basis:</t>
  </si>
  <si>
    <t>Medical with Rx Plan</t>
  </si>
  <si>
    <t>PMPM Rate (less ACA Insurance Industry Fee)</t>
  </si>
  <si>
    <t>ACA Insurance Industry Fee (if applicable)</t>
  </si>
  <si>
    <t xml:space="preserve"># Medicare Enrolled Retiree Members </t>
  </si>
  <si>
    <t>Monthly Cost</t>
  </si>
  <si>
    <t>Annual Cost</t>
  </si>
  <si>
    <t>Hourly Rate for Additional Professional Services</t>
  </si>
  <si>
    <t>Hourly Rate</t>
  </si>
  <si>
    <t>Rate increase</t>
  </si>
  <si>
    <t>Other Program Fees</t>
  </si>
  <si>
    <t>Included (Yes/No)</t>
  </si>
  <si>
    <t>Confirm that the following services are included in the quoted fully insured rates above by responding "Yes".  If any of these services are:  1.  either not offered, and therefore, not included in the quote; or 2.  not included in the quote, but at an additional cost, please answer "no" and provide the additional fee.</t>
  </si>
  <si>
    <t>All required communication per CMS rules, and not required communications, including but not limited to:</t>
  </si>
  <si>
    <t>Customized Messages</t>
  </si>
  <si>
    <t>Checks/Remittance/Processing Charge (unless indicated otherwise)</t>
  </si>
  <si>
    <t>Charges for on-line adjudication (paid, reversed and denied claims)</t>
  </si>
  <si>
    <t>Mail order claims integration</t>
  </si>
  <si>
    <t>Specialty pharmacy claims integration</t>
  </si>
  <si>
    <t>Toll-Free Numbers for Participants, Pharmacies and Providers</t>
  </si>
  <si>
    <t>Member welcome packages including ID card production with medical vendor information for each member and delivery to household</t>
  </si>
  <si>
    <t>Replacement ID cards (production and delivery to household)</t>
  </si>
  <si>
    <t>Eligibility maintenance and support, including manual eligibility updates as needed</t>
  </si>
  <si>
    <t>w.</t>
  </si>
  <si>
    <t>Hard copy of network listing when requested</t>
  </si>
  <si>
    <t>x.</t>
  </si>
  <si>
    <t xml:space="preserve">Account management team and support </t>
  </si>
  <si>
    <t>y.</t>
  </si>
  <si>
    <t>Designated implementation team and support</t>
  </si>
  <si>
    <t>z.</t>
  </si>
  <si>
    <t>Support for open enrollment benefit fairs</t>
  </si>
  <si>
    <t>aa.</t>
  </si>
  <si>
    <t>Plan design set-up and maintenance</t>
  </si>
  <si>
    <t>Clinical Programs:</t>
  </si>
  <si>
    <t>Concurrent Drug Utilization Reviews (CDUR)</t>
  </si>
  <si>
    <t>Drug utilization review, Retrospective (RDUR)</t>
  </si>
  <si>
    <t>Controlled substance excessive use programs</t>
  </si>
  <si>
    <t>Formulary management</t>
  </si>
  <si>
    <t>Medication adherence programs (e.g., refill reminders)</t>
  </si>
  <si>
    <t>Communications to participants about lower cost alternatives (generics, mail, etc.) when available</t>
  </si>
  <si>
    <t>Member access to web-based drug information</t>
  </si>
  <si>
    <t>Member access to web-based patient claims history records</t>
  </si>
  <si>
    <t>Appeals (first level, second level and urgent)</t>
  </si>
  <si>
    <t>Prior authorization</t>
  </si>
  <si>
    <t>Quantity duration/level limits</t>
  </si>
  <si>
    <t>Step therapy protocols.</t>
  </si>
  <si>
    <t>Disease Management programs</t>
  </si>
  <si>
    <t>Wellness Programs:</t>
  </si>
  <si>
    <t>Senior Fitness</t>
  </si>
  <si>
    <t>Healthy Rewards</t>
  </si>
  <si>
    <t>Smoking Cessation program (including counseling)</t>
  </si>
  <si>
    <t>Data Reporting:</t>
  </si>
  <si>
    <t>Access Charge</t>
  </si>
  <si>
    <t>Access to web-based reporting</t>
  </si>
  <si>
    <t>Hardware/Software access fees</t>
  </si>
  <si>
    <t>Member profiling</t>
  </si>
  <si>
    <t>Pharmacy profiling</t>
  </si>
  <si>
    <t>Physician profiling</t>
  </si>
  <si>
    <t>Standard Reporting Package</t>
  </si>
  <si>
    <t>Adhoc reports</t>
  </si>
  <si>
    <t>Member-Directed Materials:</t>
  </si>
  <si>
    <t>Claim Forms (e.g., direct member reimbursement, home delivery pharmacy, etc.)</t>
  </si>
  <si>
    <t>Hard Copy of Formulary (or preferred drug list)</t>
  </si>
  <si>
    <t>Communication and Marketing Materials</t>
  </si>
  <si>
    <t xml:space="preserve">Client Name: </t>
  </si>
  <si>
    <t>Rate Caveats</t>
  </si>
  <si>
    <r>
      <t xml:space="preserve">Provide the detailed development calculation for the Projected Prescription Drug EGWP Rate including all assumptions in the projection, including the trend assumptions Offeror used for the fully insured offer in an attachment, </t>
    </r>
    <r>
      <rPr>
        <b/>
        <sz val="10"/>
        <rFont val="Arial"/>
        <family val="2"/>
      </rPr>
      <t xml:space="preserve">Tab F1:  [Your Organization Name]_Fully Insured Offer Projected Cost Assumptions for Part D Rx. </t>
    </r>
  </si>
  <si>
    <r>
      <t xml:space="preserve">Provide the detailed development calculation for the Projected Medicare Advantage Medical Rate including all assumptions in the projection, including the trend assumptions Offeror used for the fully insured offer in an attachment, </t>
    </r>
    <r>
      <rPr>
        <b/>
        <sz val="10"/>
        <rFont val="Arial"/>
        <family val="2"/>
      </rPr>
      <t xml:space="preserve">Tab F2:  [Your Organization Name]_Fully Insured Offer Projected Cost Assumptions for Medicare Advantage Medical. </t>
    </r>
  </si>
  <si>
    <t>For fully-insured coverages requested, renewal underwriting of rates is to be completed annually with any adjustments effective on the contract anniversary date, unless an alternate date is mutually agreed to in advance by the client.</t>
  </si>
  <si>
    <t>Targeted mailings as agreed to with client</t>
  </si>
  <si>
    <t>You will agree to invoice the client monthly for any Additional Professional Services fees.</t>
  </si>
  <si>
    <t>Describe the terms and conditions under which you have the right to modify the rates.</t>
  </si>
  <si>
    <t>Minimum enrollment assumptions</t>
  </si>
  <si>
    <t>Minimum employer contribution levels</t>
  </si>
  <si>
    <t>Enrollment deviations +/- 15%:</t>
  </si>
  <si>
    <t>Multi-line Discount</t>
  </si>
  <si>
    <t>Reporting requested in the Technical proposal will be provided for no additional charge.</t>
  </si>
  <si>
    <t>Total client Premium with ACA insurance fee</t>
  </si>
  <si>
    <t>Star Rating (MA)</t>
  </si>
  <si>
    <t>Implementation Allowance / Credit</t>
  </si>
  <si>
    <t>Assumed risk score for Group Medicare Advantage</t>
  </si>
  <si>
    <t>Assumed risk score for Group Medicare Part D Rx</t>
  </si>
  <si>
    <t>Name of Offeror:</t>
  </si>
  <si>
    <t>To Offeror: If Offeror is unable to fit explanation for any question throughout this questionnaire, please use this sheet to provide further clarifications. Please insert explanations in the appropriate section corresponding to each tab in these lines as needed.</t>
  </si>
  <si>
    <t>Arlington Public Schools</t>
  </si>
  <si>
    <t>Enter Offeror Name Here</t>
  </si>
  <si>
    <t>To Offeror:  Use Column F to provide a brief explanation for all negative responses. However if the length of the explanation is greater than 400 characters, you must use the "Explanation" worksheet to provide your detail explanation.</t>
  </si>
  <si>
    <t>Offeror will provide routine underwriting- and actuarial-related contract services.</t>
  </si>
  <si>
    <t>The Offeror will provide a complete description of the methodology inherent in the renewal work up and any changes in the fees/rates.</t>
  </si>
  <si>
    <t>The Offeror will provide a definition of all terms and an itemization of all assumptions used including projected claims, trend factors and the formula involved, plus a complete explanation of the logic inherent in the final renewal rate/fee package.</t>
  </si>
  <si>
    <t>For fully-insured coverages requested, can Offeror provide a single national rate regardless of where retirees reside?</t>
  </si>
  <si>
    <t>The Offeror will pay for printing and mailing costs for:</t>
  </si>
  <si>
    <t>Offeror will administer a 12-month runout period from date incurred for members to submit claims for payment.</t>
  </si>
  <si>
    <t>Payment of the implementation allowance does not require APS to submit receipts for services; instead, the payment will be provided automatically 60 days after implementation.</t>
  </si>
  <si>
    <r>
      <t>Please confirm that you have completed the tab labeled "</t>
    </r>
    <r>
      <rPr>
        <b/>
        <sz val="10"/>
        <rFont val="Arial"/>
        <family val="2"/>
      </rPr>
      <t>MAPD Proposed Rates</t>
    </r>
    <r>
      <rPr>
        <sz val="10"/>
        <rFont val="Arial"/>
        <family val="2"/>
      </rPr>
      <t>" for a fully-insured group MAPD plan</t>
    </r>
  </si>
  <si>
    <r>
      <t>There are no other programs for which the Plan will be charged that is not disclosed as "Other Program Fee(s)/Cost(s)" in the</t>
    </r>
    <r>
      <rPr>
        <b/>
        <sz val="10"/>
        <rFont val="Arial"/>
        <family val="2"/>
      </rPr>
      <t xml:space="preserve"> "MAPD Proposed Rates"</t>
    </r>
    <r>
      <rPr>
        <sz val="10"/>
        <rFont val="Arial"/>
        <family val="2"/>
      </rPr>
      <t xml:space="preserve"> tab.</t>
    </r>
  </si>
  <si>
    <r>
      <t xml:space="preserve">You agree to provide an implementation allowance in the </t>
    </r>
    <r>
      <rPr>
        <b/>
        <sz val="10"/>
        <rFont val="Arial"/>
        <family val="2"/>
      </rPr>
      <t xml:space="preserve">"MAPD Proposed Rates"  </t>
    </r>
    <r>
      <rPr>
        <sz val="10"/>
        <rFont val="Arial"/>
        <family val="2"/>
      </rPr>
      <t>tab that will apply to implementing Medicare Advantage, and Medicare Part D Rx, on a fully-insured basis.</t>
    </r>
  </si>
  <si>
    <t>2020
Monthly Premium
National Passive PPO</t>
  </si>
  <si>
    <t>Rate cap/increase guarantee for 2021</t>
  </si>
  <si>
    <t>Rate cap/ increase guarantee for 2022</t>
  </si>
  <si>
    <t>To Offeror: Provide a 2020 rate based on the indicated benefit design (updated for CMS' 2020 Financial Announcement issued April 2019).  Provide a definition of all terms and an itemization of all assumptions used including, but not limited to, all components requested as well as trend factors and the formulas involved, plus a complete explanation of the logic inherent in the proposed rate in your response.</t>
  </si>
  <si>
    <t>Medical Only Plan</t>
  </si>
  <si>
    <t>The Offeror will provide a detailed month-by-month claimsand enrollment data, including on a per-member-per-month (PMPM) basis: claims used, projected claim costs, stop loss charge and claim deductions, targeted loss ratio,CMS revenue, adjustments made</t>
  </si>
  <si>
    <t>RFP No: 66FY19 - Medicare Retiree Health Benefits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</si>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</sst>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quot;$&quot;#,##0.00"/>
    <numFmt numFmtId="165" formatCode="#,##0.0"/>
    <numFmt numFmtId="166" formatCode="0.00_)"/>
    <numFmt numFmtId="167" formatCode="[$-409]mmmm\ d\,\ yyyy;@"/>
    <numFmt numFmtId="168" formatCode="#,##0;\-#,##0;&quot;-&quot;"/>
    <numFmt numFmtId="169" formatCode="00000"/>
    <numFmt numFmtId="170" formatCode="&quot;$&quot;* #,##0;\(&quot;$&quot;* #,##0\)"/>
    <numFmt numFmtId="171" formatCode="_-* #,##0\ _D_M_-;\-* #,##0\ _D_M_-;_-* &quot;-&quot;\ _D_M_-;_-@_-"/>
    <numFmt numFmtId="172" formatCode="_-* #,##0.00\ _D_M_-;\-* #,##0.00\ _D_M_-;_-* &quot;-&quot;??\ _D_M_-;_-@_-"/>
    <numFmt numFmtId="173" formatCode="_-* #,##0\ &quot;DM&quot;_-;\-* #,##0\ &quot;DM&quot;_-;_-* &quot;-&quot;\ &quot;DM&quot;_-;_-@_-"/>
    <numFmt numFmtId="174" formatCode="_-* #,##0.00\ &quot;DM&quot;_-;\-* #,##0.00\ &quot;DM&quot;_-;_-* &quot;-&quot;??\ &quot;DM&quot;_-;_-@_-"/>
    <numFmt numFmtId="175" formatCode="&quot;£&quot;#,##0.00;\-&quot;£&quot;#,##0.00"/>
    <numFmt numFmtId="176" formatCode="mm/dd/yy"/>
    <numFmt numFmtId="177" formatCode="0.00000&quot;  &quot;"/>
  </numFmts>
  <fonts count="72">
    <font>
      <sz val="11"/>
      <color theme="1"/>
      <name val="Calibri"/>
      <family val="2"/>
      <scheme val="minor"/>
    </font>
    <font>
      <sz val="11"/>
      <color theme="1"/>
      <name val="Calibri"/>
      <family val="2"/>
      <scheme val="minor"/>
    </font>
    <font>
      <b/>
      <sz val="10"/>
      <color rgb="FF000080"/>
      <name val="Arial"/>
      <family val="2"/>
    </font>
    <font>
      <b/>
      <sz val="16"/>
      <color indexed="18"/>
      <name val="Arial Narrow"/>
      <family val="2"/>
    </font>
    <font>
      <b/>
      <sz val="13"/>
      <color indexed="16"/>
      <name val="Arial Narrow"/>
      <family val="2"/>
    </font>
    <font>
      <sz val="10"/>
      <color indexed="18"/>
      <name val="Arial"/>
      <family val="2"/>
    </font>
    <font>
      <sz val="8"/>
      <name val="Arial"/>
      <family val="2"/>
    </font>
    <font>
      <b/>
      <sz val="10"/>
      <color indexed="18"/>
      <name val="Arial"/>
      <family val="2"/>
    </font>
    <font>
      <sz val="10"/>
      <name val="Arial"/>
      <family val="2"/>
    </font>
    <font>
      <b/>
      <sz val="10"/>
      <name val="Arial"/>
      <family val="2"/>
    </font>
    <font>
      <b/>
      <sz val="12"/>
      <color indexed="9"/>
      <name val="Arial Narrow"/>
      <family val="2"/>
    </font>
    <font>
      <sz val="10"/>
      <name val="Times New Roman"/>
      <family val="1"/>
    </font>
    <font>
      <sz val="12"/>
      <color indexed="8"/>
      <name val="Times New Roman"/>
      <family val="2"/>
    </font>
    <font>
      <b/>
      <sz val="8"/>
      <color indexed="59"/>
      <name val="Arial"/>
      <family val="2"/>
    </font>
    <font>
      <sz val="10"/>
      <color indexed="62"/>
      <name val="Arial"/>
      <family val="2"/>
    </font>
    <font>
      <b/>
      <sz val="12"/>
      <color theme="0"/>
      <name val="Arial Narrow"/>
      <family val="2"/>
    </font>
    <font>
      <sz val="10"/>
      <color indexed="8"/>
      <name val="Arial"/>
      <family val="2"/>
    </font>
    <font>
      <b/>
      <sz val="10"/>
      <color indexed="8"/>
      <name val="Arial"/>
      <family val="2"/>
    </font>
    <font>
      <sz val="10"/>
      <name val="Times"/>
      <family val="1"/>
    </font>
    <font>
      <b/>
      <sz val="14"/>
      <name val="Arial"/>
      <family val="2"/>
    </font>
    <font>
      <sz val="11"/>
      <color theme="1"/>
      <name val="Arial "/>
    </font>
    <font>
      <b/>
      <sz val="11"/>
      <color theme="1"/>
      <name val="Arial "/>
    </font>
    <font>
      <b/>
      <sz val="10"/>
      <color indexed="9"/>
      <name val="Arial "/>
    </font>
    <font>
      <sz val="10"/>
      <name val="Arial "/>
    </font>
    <font>
      <b/>
      <sz val="16"/>
      <color rgb="FFE11B22"/>
      <name val="Arial"/>
      <family val="2"/>
    </font>
    <font>
      <sz val="16"/>
      <color rgb="FFE11B22"/>
      <name val="Calibri"/>
      <family val="2"/>
      <scheme val="minor"/>
    </font>
    <font>
      <sz val="11"/>
      <name val="Calibri"/>
      <family val="2"/>
      <scheme val="minor"/>
    </font>
    <font>
      <b/>
      <i/>
      <sz val="16"/>
      <name val="Helv"/>
      <family val="2"/>
    </font>
    <font>
      <b/>
      <sz val="12"/>
      <name val="Arial"/>
      <family val="2"/>
    </font>
    <font>
      <b/>
      <sz val="16"/>
      <color rgb="FFE11B22"/>
      <name val="Calibri"/>
      <family val="2"/>
      <scheme val="minor"/>
    </font>
    <font>
      <b/>
      <i/>
      <sz val="18"/>
      <color theme="7"/>
      <name val="Arial"/>
      <family val="2"/>
    </font>
    <font>
      <b/>
      <sz val="8"/>
      <name val="Arial "/>
    </font>
    <font>
      <b/>
      <sz val="10"/>
      <name val="Arial "/>
    </font>
    <font>
      <b/>
      <sz val="10"/>
      <color indexed="9"/>
      <name val="Arial"/>
      <family val="2"/>
    </font>
    <font>
      <sz val="10"/>
      <color indexed="9"/>
      <name val="Arial"/>
      <family val="2"/>
    </font>
    <font>
      <sz val="10"/>
      <color indexed="10"/>
      <name val="Arial"/>
      <family val="2"/>
    </font>
    <font>
      <sz val="8"/>
      <name val="Times New Roman"/>
      <family val="1"/>
    </font>
    <font>
      <sz val="10"/>
      <color indexed="20"/>
      <name val="Arial"/>
      <family val="2"/>
    </font>
    <font>
      <b/>
      <sz val="10"/>
      <color indexed="52"/>
      <name val="Arial"/>
      <family val="2"/>
    </font>
    <font>
      <sz val="10"/>
      <name val="Times"/>
      <family val="1"/>
    </font>
    <font>
      <sz val="10"/>
      <name val="MS Serif"/>
      <family val="1"/>
    </font>
    <font>
      <sz val="10"/>
      <name val="MS Sans Serif"/>
      <family val="2"/>
    </font>
    <font>
      <sz val="11.5"/>
      <name val="Times"/>
      <family val="1"/>
    </font>
    <font>
      <sz val="10"/>
      <color indexed="16"/>
      <name val="MS Serif"/>
      <family val="1"/>
    </font>
    <font>
      <i/>
      <sz val="10"/>
      <color indexed="23"/>
      <name val="Arial"/>
      <family val="2"/>
    </font>
    <font>
      <sz val="10"/>
      <color indexed="17"/>
      <name val="Arial"/>
      <family val="2"/>
    </font>
    <font>
      <sz val="10"/>
      <name val="Helvetica"/>
      <family val="2"/>
    </font>
    <font>
      <sz val="10"/>
      <name val="Helvetica"/>
      <family val="2"/>
    </font>
    <font>
      <b/>
      <sz val="13.5"/>
      <name val="Times"/>
      <family val="1"/>
    </font>
    <font>
      <b/>
      <sz val="11.5"/>
      <name val="Times"/>
      <family val="1"/>
    </font>
    <font>
      <b/>
      <i/>
      <sz val="11.5"/>
      <name val="Times"/>
      <family val="1"/>
    </font>
    <font>
      <b/>
      <sz val="11"/>
      <color indexed="56"/>
      <name val="Arial"/>
      <family val="2"/>
    </font>
    <font>
      <b/>
      <sz val="8"/>
      <name val="MS Sans Serif"/>
      <family val="2"/>
    </font>
    <font>
      <sz val="10"/>
      <color indexed="52"/>
      <name val="Arial"/>
      <family val="2"/>
    </font>
    <font>
      <b/>
      <sz val="17"/>
      <name val="Times"/>
      <family val="1"/>
    </font>
    <font>
      <sz val="10"/>
      <color indexed="60"/>
      <name val="Arial"/>
      <family val="2"/>
    </font>
    <font>
      <sz val="12"/>
      <color theme="1"/>
      <name val="Times New Roman"/>
      <family val="2"/>
    </font>
    <font>
      <b/>
      <sz val="10"/>
      <color indexed="63"/>
      <name val="Arial"/>
      <family val="2"/>
    </font>
    <font>
      <b/>
      <sz val="10"/>
      <color indexed="8"/>
      <name val="Arial Narrow"/>
      <family val="2"/>
    </font>
    <font>
      <b/>
      <sz val="10"/>
      <name val="MS Sans Serif"/>
      <family val="2"/>
    </font>
    <font>
      <b/>
      <i/>
      <sz val="14"/>
      <name val="Times"/>
      <family val="1"/>
    </font>
    <font>
      <b/>
      <i/>
      <sz val="14"/>
      <name val="Times"/>
      <family val="1"/>
    </font>
    <font>
      <sz val="8"/>
      <name val="Wingdings"/>
      <charset val="2"/>
    </font>
    <font>
      <sz val="10"/>
      <color indexed="8"/>
      <name val="MS Sans Serif"/>
      <family val="2"/>
    </font>
    <font>
      <sz val="8"/>
      <name val="Helv"/>
    </font>
    <font>
      <sz val="8"/>
      <name val="MS Sans Serif"/>
      <family val="2"/>
    </font>
    <font>
      <b/>
      <sz val="8"/>
      <color indexed="8"/>
      <name val="Helv"/>
    </font>
    <font>
      <b/>
      <sz val="18"/>
      <color indexed="56"/>
      <name val="Cambria"/>
      <family val="2"/>
    </font>
    <font>
      <sz val="15"/>
      <name val="Times"/>
      <family val="1"/>
    </font>
    <font>
      <sz val="11.5"/>
      <color indexed="9"/>
      <name val="Times"/>
      <family val="1"/>
    </font>
    <font>
      <b/>
      <sz val="16"/>
      <name val="Arial"/>
      <family val="2"/>
    </font>
    <font>
      <b/>
      <sz val="15"/>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solid">
        <fgColor theme="7"/>
        <bgColor indexed="64"/>
      </patternFill>
    </fill>
    <fill>
      <patternFill patternType="solid">
        <fgColor theme="2"/>
        <bgColor indexed="64"/>
      </patternFill>
    </fill>
    <fill>
      <patternFill patternType="solid">
        <fgColor rgb="FFFFFF00"/>
        <bgColor indexed="64"/>
      </patternFill>
    </fill>
    <fill>
      <patternFill patternType="solid">
        <fgColor rgb="FFFFFFCC"/>
      </patternFill>
    </fill>
    <fill>
      <patternFill patternType="solid">
        <fgColor rgb="FFFFC000"/>
        <bgColor indexed="64"/>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Vertical"/>
    </fill>
    <fill>
      <patternFill patternType="solid">
        <fgColor theme="1" tint="0.34998626667073579"/>
        <bgColor indexed="64"/>
      </patternFill>
    </fill>
    <fill>
      <patternFill patternType="solid">
        <fgColor theme="2" tint="-0.499984740745262"/>
        <bgColor indexed="64"/>
      </patternFill>
    </fill>
  </fills>
  <borders count="32">
    <border>
      <left/>
      <right/>
      <top/>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double">
        <color indexed="54"/>
      </left>
      <right style="double">
        <color indexed="54"/>
      </right>
      <top style="double">
        <color indexed="54"/>
      </top>
      <bottom style="double">
        <color indexed="5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83">
    <xf numFmtId="0" fontId="0" fillId="0" borderId="0"/>
    <xf numFmtId="0" fontId="1" fillId="0" borderId="0"/>
    <xf numFmtId="0" fontId="8" fillId="0" borderId="0">
      <alignment vertical="top"/>
    </xf>
    <xf numFmtId="0" fontId="11" fillId="0" borderId="0"/>
    <xf numFmtId="0" fontId="12" fillId="0" borderId="0"/>
    <xf numFmtId="9" fontId="8" fillId="0" borderId="0" applyFont="0" applyFill="0" applyBorder="0" applyAlignment="0" applyProtection="0"/>
    <xf numFmtId="0" fontId="8" fillId="0" borderId="0">
      <alignment vertical="top"/>
    </xf>
    <xf numFmtId="0" fontId="8" fillId="0" borderId="0">
      <alignment vertical="top"/>
    </xf>
    <xf numFmtId="0" fontId="8" fillId="0" borderId="0">
      <alignment vertical="top"/>
    </xf>
    <xf numFmtId="0" fontId="8" fillId="0" borderId="0"/>
    <xf numFmtId="0" fontId="1" fillId="0" borderId="0"/>
    <xf numFmtId="0" fontId="1" fillId="0" borderId="0"/>
    <xf numFmtId="0" fontId="1" fillId="0" borderId="0"/>
    <xf numFmtId="0" fontId="18"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alignment vertical="top"/>
    </xf>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6" fillId="4" borderId="0" applyNumberFormat="0" applyBorder="0" applyAlignment="0" applyProtection="0"/>
    <xf numFmtId="0" fontId="6" fillId="5" borderId="9" applyNumberFormat="0" applyBorder="0" applyAlignment="0" applyProtection="0"/>
    <xf numFmtId="166" fontId="27"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167" fontId="1" fillId="0" borderId="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0" fontId="1" fillId="0" borderId="0"/>
    <xf numFmtId="0" fontId="8" fillId="0" borderId="0"/>
    <xf numFmtId="0" fontId="18" fillId="0" borderId="0"/>
    <xf numFmtId="0" fontId="18" fillId="0" borderId="0">
      <alignment vertical="top" wrapText="1"/>
    </xf>
    <xf numFmtId="0" fontId="18" fillId="0" borderId="0" applyNumberFormat="0">
      <alignment horizontal="left" vertical="top" wrapText="1" indent="1"/>
    </xf>
    <xf numFmtId="0" fontId="18" fillId="0" borderId="0" applyNumberFormat="0">
      <alignment horizontal="left" vertical="top" wrapText="1" indent="3"/>
    </xf>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21" borderId="0" applyNumberFormat="0" applyBorder="0" applyAlignment="0" applyProtection="0"/>
    <xf numFmtId="0" fontId="34" fillId="22"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9" borderId="0" applyNumberFormat="0" applyBorder="0" applyAlignment="0" applyProtection="0"/>
    <xf numFmtId="0" fontId="36" fillId="0" borderId="0">
      <alignment horizontal="center" wrapText="1"/>
      <protection locked="0"/>
    </xf>
    <xf numFmtId="0" fontId="37" fillId="13" borderId="0" applyNumberFormat="0" applyBorder="0" applyAlignment="0" applyProtection="0"/>
    <xf numFmtId="168" fontId="16" fillId="0" borderId="0" applyFill="0" applyBorder="0" applyAlignment="0"/>
    <xf numFmtId="169" fontId="8" fillId="0" borderId="0" applyFill="0" applyBorder="0" applyAlignment="0"/>
    <xf numFmtId="169" fontId="8" fillId="0" borderId="0" applyFill="0" applyBorder="0" applyAlignment="0"/>
    <xf numFmtId="169" fontId="11"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0" fontId="38" fillId="30" borderId="24" applyNumberFormat="0" applyAlignment="0" applyProtection="0"/>
    <xf numFmtId="0" fontId="33" fillId="31" borderId="25" applyNumberFormat="0" applyAlignment="0" applyProtection="0"/>
    <xf numFmtId="169"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40" fillId="0" borderId="0" applyNumberFormat="0" applyAlignment="0">
      <alignment horizontal="left"/>
    </xf>
    <xf numFmtId="169" fontId="8" fillId="0" borderId="0" applyFont="0" applyFill="0" applyBorder="0" applyAlignment="0" applyProtection="0"/>
    <xf numFmtId="44" fontId="18"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4" fontId="16" fillId="0" borderId="0" applyFill="0" applyBorder="0" applyAlignment="0"/>
    <xf numFmtId="38" fontId="41" fillId="0" borderId="26">
      <alignment vertical="center"/>
    </xf>
    <xf numFmtId="0" fontId="42" fillId="0" borderId="0" applyNumberFormat="0" applyFill="0" applyBorder="0" applyProtection="0">
      <alignment horizontal="left" vertical="top" wrapText="1" indent="1"/>
    </xf>
    <xf numFmtId="0" fontId="42" fillId="0" borderId="0" applyNumberFormat="0">
      <alignment horizontal="left" vertical="top" wrapText="1" indent="3"/>
    </xf>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0" fontId="43" fillId="0" borderId="0" applyNumberFormat="0" applyAlignment="0">
      <alignment horizontal="left"/>
    </xf>
    <xf numFmtId="0" fontId="44" fillId="0" borderId="0" applyNumberFormat="0" applyFill="0" applyBorder="0" applyAlignment="0" applyProtection="0"/>
    <xf numFmtId="0" fontId="45" fillId="14" borderId="0" applyNumberFormat="0" applyBorder="0" applyAlignment="0" applyProtection="0"/>
    <xf numFmtId="170" fontId="46" fillId="0" borderId="0" applyFill="0" applyBorder="0" applyAlignment="0" applyProtection="0"/>
    <xf numFmtId="170" fontId="47" fillId="0" borderId="0" applyFill="0" applyBorder="0" applyAlignment="0" applyProtection="0"/>
    <xf numFmtId="0" fontId="28" fillId="0" borderId="3" applyNumberFormat="0" applyAlignment="0" applyProtection="0">
      <alignment horizontal="left" vertical="center"/>
    </xf>
    <xf numFmtId="0" fontId="28" fillId="0" borderId="8">
      <alignment horizontal="left" vertical="center"/>
    </xf>
    <xf numFmtId="0" fontId="48" fillId="0" borderId="0">
      <alignment vertical="top" wrapText="1"/>
    </xf>
    <xf numFmtId="0" fontId="49" fillId="0" borderId="0" applyNumberFormat="0">
      <alignment vertical="top" wrapText="1"/>
    </xf>
    <xf numFmtId="0" fontId="49" fillId="0" borderId="0" applyNumberFormat="0">
      <alignment vertical="top" wrapText="1"/>
    </xf>
    <xf numFmtId="0" fontId="50" fillId="0" borderId="0" applyNumberFormat="0">
      <alignment vertical="top" wrapText="1"/>
    </xf>
    <xf numFmtId="0" fontId="51" fillId="0" borderId="0" applyNumberFormat="0" applyFill="0" applyBorder="0" applyAlignment="0" applyProtection="0"/>
    <xf numFmtId="0" fontId="52" fillId="0" borderId="1">
      <alignment horizontal="center"/>
    </xf>
    <xf numFmtId="0" fontId="52" fillId="0" borderId="0">
      <alignment horizontal="center"/>
    </xf>
    <xf numFmtId="0" fontId="14" fillId="17" borderId="24" applyNumberFormat="0" applyAlignment="0" applyProtection="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0" fontId="53" fillId="0" borderId="27" applyNumberFormat="0" applyFill="0" applyAlignment="0" applyProtection="0"/>
    <xf numFmtId="49" fontId="54" fillId="0" borderId="0" applyNumberFormat="0">
      <alignment vertical="top" wrapText="1"/>
    </xf>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174" fontId="8" fillId="0" borderId="0" applyFont="0" applyFill="0" applyBorder="0" applyAlignment="0" applyProtection="0"/>
    <xf numFmtId="0" fontId="55" fillId="32" borderId="0" applyNumberFormat="0" applyBorder="0" applyAlignment="0" applyProtection="0"/>
    <xf numFmtId="0" fontId="39" fillId="0" borderId="0"/>
    <xf numFmtId="0" fontId="39" fillId="0" borderId="0"/>
    <xf numFmtId="0" fontId="39" fillId="0" borderId="0"/>
    <xf numFmtId="0" fontId="56" fillId="0" borderId="0"/>
    <xf numFmtId="0" fontId="8" fillId="0" borderId="0"/>
    <xf numFmtId="0" fontId="8" fillId="0" borderId="0"/>
    <xf numFmtId="0" fontId="8" fillId="0" borderId="0"/>
    <xf numFmtId="0" fontId="8" fillId="0" borderId="0"/>
    <xf numFmtId="0" fontId="1" fillId="0" borderId="0"/>
    <xf numFmtId="0" fontId="8" fillId="0" borderId="0"/>
    <xf numFmtId="0" fontId="42" fillId="0" borderId="0" applyNumberFormat="0" applyFill="0" applyBorder="0" applyProtection="0">
      <alignment vertical="top" wrapText="1"/>
    </xf>
    <xf numFmtId="0" fontId="18" fillId="33" borderId="23" applyNumberFormat="0" applyFont="0" applyAlignment="0" applyProtection="0"/>
    <xf numFmtId="0" fontId="1" fillId="9" borderId="21" applyNumberFormat="0" applyFont="0" applyAlignment="0" applyProtection="0"/>
    <xf numFmtId="0" fontId="57" fillId="30" borderId="28" applyNumberFormat="0" applyAlignment="0" applyProtection="0"/>
    <xf numFmtId="14" fontId="36" fillId="0" borderId="0">
      <alignment horizontal="center" wrapText="1"/>
      <protection locked="0"/>
    </xf>
    <xf numFmtId="169" fontId="8" fillId="0" borderId="0" applyFont="0" applyFill="0" applyBorder="0" applyAlignment="0" applyProtection="0"/>
    <xf numFmtId="175" fontId="11"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0" fontId="58" fillId="4" borderId="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59" fillId="0" borderId="1">
      <alignment horizontal="center"/>
    </xf>
    <xf numFmtId="0" fontId="60" fillId="0" borderId="0" applyNumberFormat="0" applyFill="0" applyBorder="0" applyAlignment="0" applyProtection="0"/>
    <xf numFmtId="0" fontId="61" fillId="0" borderId="0" applyNumberFormat="0" applyFill="0" applyBorder="0" applyAlignment="0" applyProtection="0"/>
    <xf numFmtId="0" fontId="62" fillId="34" borderId="0" applyNumberFormat="0" applyFont="0" applyBorder="0" applyAlignment="0">
      <alignment horizontal="center"/>
    </xf>
    <xf numFmtId="0" fontId="63" fillId="0" borderId="20" applyNumberFormat="0" applyBorder="0"/>
    <xf numFmtId="176" fontId="64" fillId="0" borderId="0" applyNumberFormat="0" applyFill="0" applyBorder="0" applyAlignment="0" applyProtection="0">
      <alignment horizontal="left"/>
    </xf>
    <xf numFmtId="0" fontId="62" fillId="1" borderId="8" applyNumberFormat="0" applyFont="0" applyAlignment="0">
      <alignment horizontal="center"/>
    </xf>
    <xf numFmtId="177" fontId="11" fillId="0" borderId="0" applyFont="0" applyFill="0" applyBorder="0" applyAlignment="0" applyProtection="0"/>
    <xf numFmtId="0" fontId="65" fillId="0" borderId="0" applyNumberFormat="0" applyFill="0" applyBorder="0" applyAlignment="0">
      <alignment horizontal="center"/>
    </xf>
    <xf numFmtId="0" fontId="16" fillId="0" borderId="0">
      <alignment vertical="top"/>
    </xf>
    <xf numFmtId="0" fontId="16" fillId="0" borderId="0">
      <alignment vertical="top"/>
    </xf>
    <xf numFmtId="40" fontId="66" fillId="0" borderId="0" applyBorder="0">
      <alignment horizontal="right"/>
    </xf>
    <xf numFmtId="49" fontId="16" fillId="0" borderId="0" applyFill="0" applyBorder="0" applyAlignment="0"/>
    <xf numFmtId="169" fontId="8" fillId="0" borderId="0" applyFill="0" applyBorder="0" applyAlignment="0"/>
    <xf numFmtId="169" fontId="8" fillId="0" borderId="0" applyFill="0" applyBorder="0" applyAlignment="0"/>
    <xf numFmtId="0" fontId="67" fillId="0" borderId="0" applyNumberFormat="0" applyFill="0" applyBorder="0" applyAlignment="0" applyProtection="0"/>
    <xf numFmtId="0" fontId="68" fillId="0" borderId="0" applyNumberFormat="0"/>
    <xf numFmtId="0" fontId="17" fillId="0" borderId="29" applyNumberFormat="0" applyFill="0" applyAlignment="0" applyProtection="0"/>
    <xf numFmtId="0" fontId="35" fillId="0" borderId="0" applyNumberFormat="0" applyFill="0" applyBorder="0" applyAlignment="0" applyProtection="0"/>
    <xf numFmtId="0" fontId="69" fillId="0" borderId="0" applyFill="0" applyBorder="0" applyProtection="0">
      <alignment vertical="top" wrapText="1"/>
    </xf>
  </cellStyleXfs>
  <cellXfs count="132">
    <xf numFmtId="0" fontId="0" fillId="0" borderId="0" xfId="0"/>
    <xf numFmtId="0" fontId="2" fillId="0" borderId="0" xfId="2" quotePrefix="1" applyFont="1" applyAlignment="1">
      <alignment horizontal="left" vertical="top"/>
    </xf>
    <xf numFmtId="0" fontId="2" fillId="0" borderId="0" xfId="2" applyFont="1" applyAlignment="1">
      <alignment horizontal="left" vertical="top"/>
    </xf>
    <xf numFmtId="0" fontId="2" fillId="2" borderId="0" xfId="10" applyFont="1" applyFill="1" applyAlignment="1" applyProtection="1">
      <alignment horizontal="left" vertical="top"/>
    </xf>
    <xf numFmtId="0" fontId="3" fillId="2" borderId="0" xfId="10" applyFont="1" applyFill="1" applyAlignment="1" applyProtection="1">
      <alignment vertical="top"/>
    </xf>
    <xf numFmtId="0" fontId="8" fillId="0" borderId="0" xfId="3" applyFont="1" applyFill="1" applyAlignment="1" applyProtection="1">
      <alignment vertical="top"/>
    </xf>
    <xf numFmtId="0" fontId="4" fillId="2" borderId="0" xfId="11" applyFont="1" applyFill="1" applyAlignment="1" applyProtection="1">
      <alignment vertical="top"/>
    </xf>
    <xf numFmtId="0" fontId="2" fillId="2" borderId="0" xfId="15" applyFont="1" applyFill="1" applyAlignment="1" applyProtection="1">
      <alignment horizontal="left" vertical="top"/>
    </xf>
    <xf numFmtId="49" fontId="2" fillId="2" borderId="0" xfId="15" applyNumberFormat="1" applyFont="1" applyFill="1" applyAlignment="1" applyProtection="1">
      <alignment horizontal="left" vertical="top"/>
    </xf>
    <xf numFmtId="0" fontId="2" fillId="2" borderId="0" xfId="15" applyNumberFormat="1" applyFont="1" applyFill="1" applyAlignment="1" applyProtection="1">
      <alignment horizontal="left" vertical="top"/>
    </xf>
    <xf numFmtId="0" fontId="4" fillId="2" borderId="0" xfId="15" applyFont="1" applyFill="1" applyAlignment="1" applyProtection="1">
      <alignment vertical="top"/>
    </xf>
    <xf numFmtId="0" fontId="2" fillId="2" borderId="0" xfId="15" quotePrefix="1" applyFont="1" applyFill="1" applyAlignment="1" applyProtection="1">
      <alignment horizontal="left" vertical="top"/>
    </xf>
    <xf numFmtId="0" fontId="0" fillId="0" borderId="0" xfId="0" applyAlignment="1">
      <alignment vertical="top"/>
    </xf>
    <xf numFmtId="0" fontId="5" fillId="2" borderId="0" xfId="11" applyFont="1" applyFill="1" applyAlignment="1" applyProtection="1">
      <alignment vertical="top"/>
    </xf>
    <xf numFmtId="0" fontId="5" fillId="2" borderId="0" xfId="11" applyNumberFormat="1" applyFont="1" applyFill="1" applyAlignment="1" applyProtection="1">
      <alignment vertical="top"/>
    </xf>
    <xf numFmtId="0" fontId="8" fillId="2" borderId="0" xfId="11" applyFont="1" applyFill="1" applyBorder="1" applyAlignment="1" applyProtection="1">
      <alignment horizontal="center" vertical="top" wrapText="1"/>
      <protection locked="0"/>
    </xf>
    <xf numFmtId="49" fontId="2" fillId="2" borderId="0" xfId="3" applyNumberFormat="1" applyFont="1" applyFill="1" applyBorder="1" applyAlignment="1" applyProtection="1">
      <alignment horizontal="left" vertical="top"/>
    </xf>
    <xf numFmtId="0" fontId="16" fillId="3" borderId="0" xfId="0" applyFont="1" applyFill="1" applyAlignment="1">
      <alignment vertical="top"/>
    </xf>
    <xf numFmtId="0" fontId="0" fillId="3" borderId="0" xfId="0" applyFill="1" applyAlignment="1">
      <alignment vertical="top"/>
    </xf>
    <xf numFmtId="0" fontId="16" fillId="3" borderId="0" xfId="0" applyFont="1" applyFill="1" applyBorder="1" applyAlignment="1">
      <alignment vertical="top"/>
    </xf>
    <xf numFmtId="0" fontId="1" fillId="2" borderId="0" xfId="10" applyFill="1" applyAlignment="1" applyProtection="1">
      <alignment vertical="top"/>
    </xf>
    <xf numFmtId="0" fontId="1" fillId="2" borderId="0" xfId="10" applyFill="1" applyAlignment="1" applyProtection="1">
      <alignment vertical="top" wrapText="1"/>
    </xf>
    <xf numFmtId="0" fontId="0" fillId="0" borderId="0" xfId="0" applyAlignment="1">
      <alignment horizontal="center" vertical="top"/>
    </xf>
    <xf numFmtId="0" fontId="1" fillId="2" borderId="0" xfId="15" applyFill="1" applyAlignment="1" applyProtection="1">
      <alignment vertical="top" wrapText="1"/>
    </xf>
    <xf numFmtId="0" fontId="5" fillId="2" borderId="0" xfId="15" applyNumberFormat="1" applyFont="1" applyFill="1" applyAlignment="1" applyProtection="1">
      <alignment vertical="top"/>
    </xf>
    <xf numFmtId="0" fontId="5" fillId="0" borderId="0" xfId="15" applyNumberFormat="1" applyFont="1" applyFill="1" applyAlignment="1" applyProtection="1">
      <alignment vertical="top"/>
    </xf>
    <xf numFmtId="0" fontId="5" fillId="2" borderId="0" xfId="15" applyNumberFormat="1" applyFont="1" applyFill="1" applyAlignment="1" applyProtection="1">
      <alignment vertical="top" wrapText="1"/>
    </xf>
    <xf numFmtId="0" fontId="13" fillId="0" borderId="0" xfId="24" applyFont="1" applyFill="1" applyAlignment="1" applyProtection="1">
      <alignment vertical="top" wrapText="1"/>
      <protection locked="0"/>
    </xf>
    <xf numFmtId="0" fontId="8" fillId="2" borderId="0" xfId="3" applyFont="1" applyFill="1" applyBorder="1" applyAlignment="1" applyProtection="1">
      <alignment vertical="top"/>
    </xf>
    <xf numFmtId="0" fontId="8" fillId="0" borderId="0" xfId="3" applyFont="1" applyFill="1" applyAlignment="1" applyProtection="1">
      <alignment vertical="top" wrapText="1"/>
    </xf>
    <xf numFmtId="0" fontId="6" fillId="0" borderId="0" xfId="15" applyFont="1" applyFill="1" applyBorder="1" applyAlignment="1" applyProtection="1">
      <alignment vertical="top" wrapText="1"/>
    </xf>
    <xf numFmtId="0" fontId="20" fillId="3" borderId="0" xfId="24" applyFont="1" applyFill="1" applyAlignment="1">
      <alignment vertical="top"/>
    </xf>
    <xf numFmtId="0" fontId="8" fillId="0" borderId="0" xfId="2" applyAlignment="1">
      <alignment vertical="top"/>
    </xf>
    <xf numFmtId="0" fontId="8" fillId="0" borderId="0" xfId="2" applyAlignment="1">
      <alignment vertical="top" wrapText="1"/>
    </xf>
    <xf numFmtId="0" fontId="20" fillId="3" borderId="0" xfId="24" applyFont="1" applyFill="1" applyAlignment="1">
      <alignment horizontal="center" vertical="top" wrapText="1"/>
    </xf>
    <xf numFmtId="49" fontId="2" fillId="2" borderId="0" xfId="15" applyNumberFormat="1" applyFont="1" applyFill="1" applyBorder="1" applyAlignment="1" applyProtection="1">
      <alignment horizontal="left" vertical="top"/>
    </xf>
    <xf numFmtId="0" fontId="2" fillId="2" borderId="0" xfId="15" applyNumberFormat="1" applyFont="1" applyFill="1" applyBorder="1" applyAlignment="1" applyProtection="1">
      <alignment horizontal="left" vertical="top"/>
    </xf>
    <xf numFmtId="0" fontId="20" fillId="3" borderId="0" xfId="24" applyFont="1" applyFill="1" applyBorder="1" applyAlignment="1">
      <alignment vertical="top"/>
    </xf>
    <xf numFmtId="0" fontId="0" fillId="0" borderId="0" xfId="0" applyBorder="1" applyAlignment="1">
      <alignment vertical="top"/>
    </xf>
    <xf numFmtId="0" fontId="21" fillId="3" borderId="0" xfId="24" applyFont="1" applyFill="1" applyBorder="1" applyAlignment="1">
      <alignment horizontal="center" vertical="top" wrapText="1"/>
    </xf>
    <xf numFmtId="0" fontId="0" fillId="0" borderId="0" xfId="0" applyBorder="1" applyAlignment="1">
      <alignment horizontal="center" vertical="top"/>
    </xf>
    <xf numFmtId="0" fontId="24" fillId="0" borderId="0" xfId="0" applyFont="1" applyAlignment="1">
      <alignment horizontal="left" vertical="center"/>
    </xf>
    <xf numFmtId="0" fontId="25" fillId="0" borderId="0" xfId="0" applyFont="1" applyAlignment="1">
      <alignment vertical="top"/>
    </xf>
    <xf numFmtId="0" fontId="30" fillId="0" borderId="0" xfId="0" applyFont="1" applyFill="1" applyBorder="1" applyAlignment="1" applyProtection="1">
      <alignment vertical="top"/>
    </xf>
    <xf numFmtId="0" fontId="0" fillId="0" borderId="0" xfId="0" applyFill="1" applyAlignment="1">
      <alignment vertical="top"/>
    </xf>
    <xf numFmtId="0" fontId="10" fillId="6" borderId="0" xfId="2" applyNumberFormat="1" applyFont="1" applyFill="1" applyAlignment="1" applyProtection="1">
      <alignment horizontal="center" vertical="top"/>
    </xf>
    <xf numFmtId="49" fontId="10" fillId="6" borderId="0" xfId="3" applyNumberFormat="1" applyFont="1" applyFill="1" applyBorder="1" applyAlignment="1" applyProtection="1">
      <alignment horizontal="left" vertical="top" wrapText="1"/>
    </xf>
    <xf numFmtId="0" fontId="8" fillId="3" borderId="9" xfId="2" applyFont="1" applyFill="1" applyBorder="1" applyAlignment="1" applyProtection="1">
      <alignment horizontal="left" vertical="top" wrapText="1"/>
    </xf>
    <xf numFmtId="0" fontId="9" fillId="3" borderId="9" xfId="3" applyFont="1" applyFill="1" applyBorder="1" applyAlignment="1" applyProtection="1">
      <alignment horizontal="left" vertical="top" wrapText="1"/>
    </xf>
    <xf numFmtId="0" fontId="8" fillId="3" borderId="9" xfId="3" applyFont="1" applyFill="1" applyBorder="1" applyAlignment="1" applyProtection="1">
      <alignment horizontal="left" vertical="top" wrapText="1"/>
    </xf>
    <xf numFmtId="0" fontId="8" fillId="0" borderId="9" xfId="2" applyFont="1" applyFill="1" applyBorder="1" applyAlignment="1" applyProtection="1">
      <alignment horizontal="left" vertical="top" wrapText="1"/>
    </xf>
    <xf numFmtId="0" fontId="9" fillId="0" borderId="9" xfId="2" applyFont="1" applyFill="1" applyBorder="1" applyAlignment="1" applyProtection="1">
      <alignment horizontal="left" vertical="top" wrapText="1"/>
    </xf>
    <xf numFmtId="0" fontId="8" fillId="3" borderId="9" xfId="3" applyNumberFormat="1" applyFont="1" applyFill="1" applyBorder="1" applyAlignment="1" applyProtection="1">
      <alignment horizontal="left" vertical="top" wrapText="1"/>
      <protection hidden="1"/>
    </xf>
    <xf numFmtId="0" fontId="29" fillId="0" borderId="0" xfId="0" applyFont="1" applyAlignment="1">
      <alignment vertical="top"/>
    </xf>
    <xf numFmtId="0" fontId="9" fillId="0" borderId="2" xfId="11" applyNumberFormat="1" applyFont="1" applyFill="1" applyBorder="1" applyAlignment="1" applyProtection="1">
      <alignment vertical="top" wrapText="1"/>
    </xf>
    <xf numFmtId="0" fontId="9" fillId="0" borderId="7" xfId="15" applyNumberFormat="1" applyFont="1" applyFill="1" applyBorder="1" applyAlignment="1" applyProtection="1">
      <alignment vertical="top" wrapText="1"/>
    </xf>
    <xf numFmtId="0" fontId="9" fillId="7" borderId="7" xfId="15" applyFont="1" applyFill="1" applyBorder="1" applyAlignment="1" applyProtection="1">
      <alignment horizontal="left" vertical="top" wrapText="1"/>
    </xf>
    <xf numFmtId="0" fontId="9" fillId="7" borderId="4" xfId="15" applyFont="1" applyFill="1" applyBorder="1" applyAlignment="1" applyProtection="1">
      <alignment horizontal="left" vertical="top" wrapText="1"/>
    </xf>
    <xf numFmtId="0" fontId="9" fillId="7" borderId="2" xfId="15" applyFont="1" applyFill="1" applyBorder="1" applyAlignment="1" applyProtection="1">
      <alignment horizontal="left" vertical="top" wrapText="1"/>
    </xf>
    <xf numFmtId="0" fontId="8" fillId="7" borderId="9" xfId="2" applyNumberFormat="1" applyFont="1" applyFill="1" applyBorder="1" applyAlignment="1" applyProtection="1">
      <alignment horizontal="center" vertical="top" wrapText="1"/>
      <protection locked="0"/>
    </xf>
    <xf numFmtId="0" fontId="8" fillId="2" borderId="9" xfId="2" applyNumberFormat="1" applyFont="1" applyFill="1" applyBorder="1" applyAlignment="1" applyProtection="1">
      <alignment horizontal="center" vertical="top" wrapText="1"/>
      <protection locked="0"/>
    </xf>
    <xf numFmtId="0" fontId="8" fillId="0" borderId="9" xfId="15" applyFont="1" applyFill="1" applyBorder="1" applyAlignment="1" applyProtection="1">
      <alignment vertical="top" wrapText="1"/>
    </xf>
    <xf numFmtId="0" fontId="26" fillId="0" borderId="0" xfId="0" applyFont="1" applyAlignment="1">
      <alignment vertical="top"/>
    </xf>
    <xf numFmtId="0" fontId="8" fillId="2" borderId="9" xfId="15" applyNumberFormat="1" applyFont="1" applyFill="1" applyBorder="1" applyAlignment="1" applyProtection="1">
      <alignment horizontal="center" vertical="top" wrapText="1"/>
      <protection locked="0"/>
    </xf>
    <xf numFmtId="0" fontId="8" fillId="2" borderId="9" xfId="3" applyNumberFormat="1" applyFont="1" applyFill="1" applyBorder="1" applyAlignment="1" applyProtection="1">
      <alignment horizontal="center" vertical="top" wrapText="1"/>
      <protection locked="0"/>
    </xf>
    <xf numFmtId="0" fontId="8" fillId="0" borderId="9" xfId="3" applyNumberFormat="1" applyFont="1" applyFill="1" applyBorder="1" applyAlignment="1" applyProtection="1">
      <alignment horizontal="center" vertical="top" wrapText="1"/>
      <protection locked="0"/>
    </xf>
    <xf numFmtId="0" fontId="8" fillId="2" borderId="9" xfId="24" applyNumberFormat="1" applyFont="1" applyFill="1" applyBorder="1" applyAlignment="1" applyProtection="1">
      <alignment horizontal="center" vertical="top" wrapText="1"/>
      <protection locked="0"/>
    </xf>
    <xf numFmtId="0" fontId="8" fillId="3" borderId="9" xfId="15" applyFont="1" applyFill="1" applyBorder="1" applyAlignment="1" applyProtection="1">
      <alignment horizontal="left" vertical="top" wrapText="1"/>
    </xf>
    <xf numFmtId="0" fontId="8" fillId="3" borderId="9" xfId="2" applyFont="1" applyFill="1" applyBorder="1" applyAlignment="1" applyProtection="1">
      <alignment vertical="top" wrapText="1"/>
    </xf>
    <xf numFmtId="0" fontId="32" fillId="0" borderId="9" xfId="23" applyFont="1" applyFill="1" applyBorder="1" applyAlignment="1" applyProtection="1">
      <alignment horizontal="left" vertical="top" wrapText="1"/>
    </xf>
    <xf numFmtId="0" fontId="23" fillId="0" borderId="9" xfId="25" applyFont="1" applyFill="1" applyBorder="1" applyAlignment="1" applyProtection="1">
      <alignment horizontal="left" vertical="top" wrapText="1"/>
    </xf>
    <xf numFmtId="165" fontId="23" fillId="0" borderId="9" xfId="23" applyNumberFormat="1" applyFont="1" applyFill="1" applyBorder="1" applyAlignment="1" applyProtection="1">
      <alignment horizontal="center" vertical="top" wrapText="1"/>
      <protection locked="0"/>
    </xf>
    <xf numFmtId="164" fontId="8" fillId="0" borderId="9" xfId="27" applyNumberFormat="1" applyFont="1" applyFill="1" applyBorder="1" applyAlignment="1" applyProtection="1">
      <alignment horizontal="center" vertical="top" wrapText="1"/>
      <protection locked="0"/>
    </xf>
    <xf numFmtId="49" fontId="10" fillId="6" borderId="18" xfId="3" applyNumberFormat="1" applyFont="1" applyFill="1" applyBorder="1" applyAlignment="1" applyProtection="1">
      <alignment horizontal="left" vertical="top"/>
    </xf>
    <xf numFmtId="0" fontId="22" fillId="6" borderId="9" xfId="26" applyFont="1" applyFill="1" applyBorder="1" applyAlignment="1" applyProtection="1">
      <alignment vertical="top" wrapText="1"/>
    </xf>
    <xf numFmtId="49" fontId="10" fillId="6" borderId="17" xfId="3" applyNumberFormat="1" applyFont="1" applyFill="1" applyBorder="1" applyAlignment="1" applyProtection="1">
      <alignment horizontal="center" vertical="top" wrapText="1"/>
    </xf>
    <xf numFmtId="0" fontId="22" fillId="6" borderId="19" xfId="26" applyFont="1" applyFill="1" applyBorder="1" applyAlignment="1" applyProtection="1">
      <alignment horizontal="center" vertical="top" wrapText="1"/>
    </xf>
    <xf numFmtId="0" fontId="10" fillId="6" borderId="9" xfId="2" applyFont="1" applyFill="1" applyBorder="1" applyAlignment="1" applyProtection="1">
      <alignment horizontal="left" vertical="top" wrapText="1"/>
    </xf>
    <xf numFmtId="0" fontId="8" fillId="0" borderId="9" xfId="2" applyFont="1" applyFill="1" applyBorder="1" applyAlignment="1" applyProtection="1">
      <alignment horizontal="left" vertical="top" wrapText="1"/>
      <protection locked="0"/>
    </xf>
    <xf numFmtId="0" fontId="9" fillId="0" borderId="9" xfId="2" applyFont="1" applyFill="1" applyBorder="1" applyAlignment="1" applyProtection="1">
      <alignment horizontal="left" vertical="top" wrapText="1"/>
      <protection locked="0"/>
    </xf>
    <xf numFmtId="0" fontId="8" fillId="3" borderId="9" xfId="0" applyFont="1" applyFill="1" applyBorder="1" applyAlignment="1" applyProtection="1">
      <alignment vertical="top" wrapText="1"/>
      <protection locked="0"/>
    </xf>
    <xf numFmtId="0" fontId="16" fillId="3" borderId="9" xfId="0" applyFont="1"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15" fillId="6" borderId="15" xfId="0" applyFont="1" applyFill="1" applyBorder="1" applyAlignment="1" applyProtection="1">
      <alignment horizontal="center" vertical="top" wrapText="1"/>
      <protection locked="0"/>
    </xf>
    <xf numFmtId="49" fontId="7" fillId="0" borderId="0" xfId="9" applyNumberFormat="1" applyFont="1" applyFill="1" applyAlignment="1" applyProtection="1">
      <alignment horizontal="left" vertical="center"/>
    </xf>
    <xf numFmtId="49" fontId="7" fillId="0" borderId="0" xfId="9" applyNumberFormat="1" applyFont="1" applyFill="1" applyAlignment="1" applyProtection="1">
      <alignment vertical="center"/>
    </xf>
    <xf numFmtId="0" fontId="10" fillId="11" borderId="0" xfId="9" applyFont="1" applyFill="1" applyAlignment="1" applyProtection="1">
      <alignment vertical="center" wrapText="1"/>
    </xf>
    <xf numFmtId="0" fontId="5" fillId="11" borderId="0" xfId="9" applyFont="1" applyFill="1" applyAlignment="1" applyProtection="1">
      <alignment horizontal="left" vertical="center"/>
    </xf>
    <xf numFmtId="0" fontId="5" fillId="2" borderId="22" xfId="9" applyNumberFormat="1" applyFont="1" applyFill="1" applyBorder="1" applyAlignment="1" applyProtection="1">
      <alignment horizontal="center" vertical="center" wrapText="1"/>
      <protection locked="0"/>
    </xf>
    <xf numFmtId="164" fontId="9" fillId="0" borderId="30" xfId="23" applyNumberFormat="1" applyFont="1" applyFill="1" applyBorder="1" applyAlignment="1" applyProtection="1">
      <alignment horizontal="center" vertical="center" wrapText="1"/>
      <protection locked="0"/>
    </xf>
    <xf numFmtId="164" fontId="9" fillId="0" borderId="16" xfId="23" applyNumberFormat="1" applyFont="1" applyFill="1" applyBorder="1" applyAlignment="1" applyProtection="1">
      <alignment horizontal="center" vertical="center" wrapText="1"/>
      <protection locked="0"/>
    </xf>
    <xf numFmtId="0" fontId="19" fillId="0" borderId="0" xfId="0" applyFont="1" applyFill="1" applyProtection="1"/>
    <xf numFmtId="0" fontId="70" fillId="2" borderId="0" xfId="10" applyFont="1" applyFill="1" applyAlignment="1" applyProtection="1">
      <alignment horizontal="left" vertical="top"/>
    </xf>
    <xf numFmtId="0" fontId="8" fillId="7" borderId="31" xfId="2" applyNumberFormat="1" applyFont="1" applyFill="1" applyBorder="1" applyAlignment="1" applyProtection="1">
      <alignment horizontal="center" vertical="top" wrapText="1"/>
      <protection locked="0"/>
    </xf>
    <xf numFmtId="0" fontId="8" fillId="3" borderId="22" xfId="9" applyFont="1" applyFill="1" applyBorder="1" applyAlignment="1" applyProtection="1">
      <alignment horizontal="left" vertical="center" wrapText="1"/>
    </xf>
    <xf numFmtId="0" fontId="10" fillId="6" borderId="0" xfId="2" applyNumberFormat="1" applyFont="1" applyFill="1" applyAlignment="1" applyProtection="1">
      <alignment horizontal="center" vertical="top"/>
      <protection locked="0"/>
    </xf>
    <xf numFmtId="0" fontId="10" fillId="11" borderId="0" xfId="9" applyNumberFormat="1" applyFont="1" applyFill="1" applyAlignment="1" applyProtection="1">
      <alignment horizontal="center" vertical="center"/>
      <protection locked="0"/>
    </xf>
    <xf numFmtId="0" fontId="0" fillId="0" borderId="0" xfId="0" applyAlignment="1" applyProtection="1">
      <alignment vertical="top"/>
      <protection locked="0"/>
    </xf>
    <xf numFmtId="3" fontId="23" fillId="10" borderId="9" xfId="23" applyNumberFormat="1" applyFont="1" applyFill="1" applyBorder="1" applyAlignment="1" applyProtection="1">
      <alignment horizontal="center" vertical="top" wrapText="1"/>
      <protection locked="0"/>
    </xf>
    <xf numFmtId="3" fontId="23" fillId="0" borderId="9" xfId="23" applyNumberFormat="1" applyFont="1" applyFill="1" applyBorder="1" applyAlignment="1" applyProtection="1">
      <alignment horizontal="center" vertical="top" wrapText="1"/>
      <protection locked="0"/>
    </xf>
    <xf numFmtId="0" fontId="10" fillId="6" borderId="19" xfId="2" applyNumberFormat="1" applyFont="1" applyFill="1" applyBorder="1" applyAlignment="1" applyProtection="1">
      <alignment horizontal="center" vertical="top" wrapText="1"/>
      <protection locked="0"/>
    </xf>
    <xf numFmtId="3" fontId="23" fillId="35" borderId="9" xfId="23" applyNumberFormat="1" applyFont="1" applyFill="1" applyBorder="1" applyAlignment="1" applyProtection="1">
      <alignment horizontal="center" vertical="top" wrapText="1"/>
      <protection locked="0"/>
    </xf>
    <xf numFmtId="164" fontId="9" fillId="35" borderId="16" xfId="23" applyNumberFormat="1" applyFont="1" applyFill="1" applyBorder="1" applyAlignment="1" applyProtection="1">
      <alignment horizontal="center" vertical="center" wrapText="1"/>
      <protection locked="0"/>
    </xf>
    <xf numFmtId="0" fontId="0" fillId="35" borderId="0" xfId="0" applyFill="1" applyAlignment="1" applyProtection="1">
      <alignment vertical="top"/>
      <protection locked="0"/>
    </xf>
    <xf numFmtId="0" fontId="0" fillId="36" borderId="0" xfId="0" applyFill="1" applyProtection="1">
      <protection locked="0"/>
    </xf>
    <xf numFmtId="0" fontId="32" fillId="0" borderId="9" xfId="23" applyFont="1" applyFill="1" applyBorder="1" applyAlignment="1" applyProtection="1">
      <alignment horizontal="center" vertical="top" wrapText="1"/>
      <protection locked="0"/>
    </xf>
    <xf numFmtId="0" fontId="5" fillId="7" borderId="9" xfId="2" applyNumberFormat="1" applyFont="1" applyFill="1" applyBorder="1" applyAlignment="1" applyProtection="1">
      <alignment horizontal="center" vertical="top" wrapText="1"/>
      <protection locked="0"/>
    </xf>
    <xf numFmtId="0" fontId="29" fillId="0" borderId="0" xfId="0" applyFont="1" applyAlignment="1">
      <alignment horizontal="center" vertical="top"/>
    </xf>
    <xf numFmtId="0" fontId="0" fillId="3" borderId="0" xfId="0" applyFill="1" applyAlignment="1" applyProtection="1">
      <alignment vertical="top"/>
      <protection locked="0"/>
    </xf>
    <xf numFmtId="3" fontId="23" fillId="0" borderId="9" xfId="23" applyNumberFormat="1" applyFont="1" applyFill="1" applyBorder="1" applyAlignment="1" applyProtection="1">
      <alignment horizontal="center" vertical="top" wrapText="1"/>
    </xf>
    <xf numFmtId="0" fontId="0" fillId="0" borderId="0" xfId="0" applyAlignment="1" applyProtection="1">
      <alignment vertical="top"/>
    </xf>
    <xf numFmtId="0" fontId="8" fillId="8" borderId="2" xfId="15" applyFont="1" applyFill="1" applyBorder="1" applyAlignment="1" applyProtection="1">
      <alignment horizontal="center" vertical="top" wrapText="1"/>
      <protection locked="0"/>
    </xf>
    <xf numFmtId="0" fontId="8" fillId="8" borderId="4" xfId="15" applyFont="1" applyFill="1" applyBorder="1" applyAlignment="1" applyProtection="1">
      <alignment horizontal="center" vertical="top" wrapText="1"/>
      <protection locked="0"/>
    </xf>
    <xf numFmtId="0" fontId="29" fillId="0" borderId="0" xfId="0" applyFont="1" applyAlignment="1">
      <alignment horizontal="center" vertical="top"/>
    </xf>
    <xf numFmtId="0" fontId="71" fillId="0" borderId="0" xfId="0" applyFont="1" applyAlignment="1">
      <alignment horizontal="left" vertical="center"/>
    </xf>
    <xf numFmtId="0" fontId="29" fillId="0" borderId="0" xfId="0" applyFont="1" applyAlignment="1">
      <alignment horizontal="center" vertical="top" wrapText="1"/>
    </xf>
    <xf numFmtId="0" fontId="8" fillId="3" borderId="13" xfId="15" applyFont="1" applyFill="1" applyBorder="1" applyAlignment="1" applyProtection="1">
      <alignment horizontal="center" vertical="top" wrapText="1"/>
      <protection hidden="1"/>
    </xf>
    <xf numFmtId="0" fontId="8" fillId="3" borderId="0" xfId="15" applyFont="1" applyFill="1" applyBorder="1" applyAlignment="1" applyProtection="1">
      <alignment horizontal="center" vertical="top" wrapText="1"/>
      <protection hidden="1"/>
    </xf>
    <xf numFmtId="0" fontId="31" fillId="7" borderId="13" xfId="25" applyFont="1" applyFill="1" applyBorder="1" applyAlignment="1">
      <alignment horizontal="left" vertical="top" wrapText="1"/>
    </xf>
    <xf numFmtId="0" fontId="31" fillId="7" borderId="0" xfId="25" applyFont="1" applyFill="1" applyBorder="1" applyAlignment="1">
      <alignment horizontal="left" vertical="top" wrapText="1"/>
    </xf>
    <xf numFmtId="0" fontId="6" fillId="3" borderId="0" xfId="11" applyFont="1" applyFill="1" applyBorder="1" applyAlignment="1" applyProtection="1">
      <alignment horizontal="center" vertical="top"/>
    </xf>
    <xf numFmtId="0" fontId="8" fillId="3" borderId="2" xfId="11" applyFont="1" applyFill="1" applyBorder="1" applyAlignment="1" applyProtection="1">
      <alignment horizontal="center" vertical="top" wrapText="1"/>
    </xf>
    <xf numFmtId="0" fontId="8" fillId="3" borderId="4" xfId="11" applyFont="1" applyFill="1" applyBorder="1" applyAlignment="1" applyProtection="1">
      <alignment horizontal="center" vertical="top" wrapText="1"/>
    </xf>
    <xf numFmtId="0" fontId="9" fillId="7" borderId="10" xfId="0" applyFont="1" applyFill="1" applyBorder="1" applyAlignment="1" applyProtection="1">
      <alignment horizontal="left" vertical="top" wrapText="1"/>
      <protection locked="0"/>
    </xf>
    <xf numFmtId="0" fontId="9" fillId="7" borderId="11" xfId="0" applyFont="1" applyFill="1" applyBorder="1" applyAlignment="1" applyProtection="1">
      <alignment horizontal="left" vertical="top" wrapText="1"/>
      <protection locked="0"/>
    </xf>
    <xf numFmtId="0" fontId="9" fillId="7" borderId="12" xfId="0" applyFont="1" applyFill="1" applyBorder="1" applyAlignment="1" applyProtection="1">
      <alignment horizontal="left" vertical="top" wrapText="1"/>
      <protection locked="0"/>
    </xf>
    <xf numFmtId="0" fontId="9" fillId="7" borderId="13" xfId="0" applyFont="1" applyFill="1" applyBorder="1" applyAlignment="1" applyProtection="1">
      <alignment horizontal="left" vertical="top" wrapText="1"/>
      <protection locked="0"/>
    </xf>
    <xf numFmtId="0" fontId="9" fillId="7" borderId="0" xfId="0" applyFont="1" applyFill="1" applyBorder="1" applyAlignment="1" applyProtection="1">
      <alignment horizontal="left" vertical="top" wrapText="1"/>
      <protection locked="0"/>
    </xf>
    <xf numFmtId="0" fontId="9" fillId="7" borderId="14" xfId="0" applyFont="1" applyFill="1" applyBorder="1" applyAlignment="1" applyProtection="1">
      <alignment horizontal="left" vertical="top" wrapText="1"/>
      <protection locked="0"/>
    </xf>
    <xf numFmtId="0" fontId="9" fillId="7" borderId="5" xfId="0" applyFont="1" applyFill="1" applyBorder="1" applyAlignment="1" applyProtection="1">
      <alignment horizontal="left" vertical="top" wrapText="1"/>
      <protection locked="0"/>
    </xf>
    <xf numFmtId="0" fontId="9" fillId="7" borderId="1" xfId="0" applyFont="1" applyFill="1" applyBorder="1" applyAlignment="1" applyProtection="1">
      <alignment horizontal="left" vertical="top" wrapText="1"/>
      <protection locked="0"/>
    </xf>
    <xf numFmtId="0" fontId="9" fillId="7" borderId="6" xfId="0" applyFont="1" applyFill="1" applyBorder="1" applyAlignment="1" applyProtection="1">
      <alignment horizontal="left" vertical="top" wrapText="1"/>
      <protection locked="0"/>
    </xf>
  </cellXfs>
  <cellStyles count="183">
    <cellStyle name="10-pt Em Dash DS" xfId="51" xr:uid="{00000000-0005-0000-0000-000000000000}"/>
    <cellStyle name="10-pt En Dash DS" xfId="52" xr:uid="{00000000-0005-0000-0000-000001000000}"/>
    <cellStyle name="10-pt Table Text" xfId="50" xr:uid="{00000000-0005-0000-0000-000002000000}"/>
    <cellStyle name="20% - Accent1 2" xfId="53" xr:uid="{00000000-0005-0000-0000-000003000000}"/>
    <cellStyle name="20% - Accent2 2" xfId="54" xr:uid="{00000000-0005-0000-0000-000004000000}"/>
    <cellStyle name="20% - Accent3 2" xfId="55" xr:uid="{00000000-0005-0000-0000-000005000000}"/>
    <cellStyle name="20% - Accent4 2" xfId="56" xr:uid="{00000000-0005-0000-0000-000006000000}"/>
    <cellStyle name="20% - Accent5 2" xfId="57" xr:uid="{00000000-0005-0000-0000-000007000000}"/>
    <cellStyle name="20% - Accent6 2" xfId="58" xr:uid="{00000000-0005-0000-0000-000008000000}"/>
    <cellStyle name="40% - Accent1 2" xfId="59" xr:uid="{00000000-0005-0000-0000-000009000000}"/>
    <cellStyle name="40% - Accent2 2" xfId="60" xr:uid="{00000000-0005-0000-0000-00000A000000}"/>
    <cellStyle name="40% - Accent3 2" xfId="61" xr:uid="{00000000-0005-0000-0000-00000B000000}"/>
    <cellStyle name="40% - Accent4 2" xfId="62" xr:uid="{00000000-0005-0000-0000-00000C000000}"/>
    <cellStyle name="40% - Accent5 2" xfId="63" xr:uid="{00000000-0005-0000-0000-00000D000000}"/>
    <cellStyle name="40% - Accent6 2" xfId="64" xr:uid="{00000000-0005-0000-0000-00000E000000}"/>
    <cellStyle name="60% - Accent1 2" xfId="65" xr:uid="{00000000-0005-0000-0000-00000F000000}"/>
    <cellStyle name="60% - Accent2 2" xfId="66" xr:uid="{00000000-0005-0000-0000-000010000000}"/>
    <cellStyle name="60% - Accent3 2" xfId="67" xr:uid="{00000000-0005-0000-0000-000011000000}"/>
    <cellStyle name="60% - Accent4 2" xfId="68" xr:uid="{00000000-0005-0000-0000-000012000000}"/>
    <cellStyle name="60% - Accent5 2" xfId="69" xr:uid="{00000000-0005-0000-0000-000013000000}"/>
    <cellStyle name="60% - Accent6 2" xfId="70" xr:uid="{00000000-0005-0000-0000-000014000000}"/>
    <cellStyle name="Accent1 2" xfId="71" xr:uid="{00000000-0005-0000-0000-000015000000}"/>
    <cellStyle name="Accent2 2" xfId="72" xr:uid="{00000000-0005-0000-0000-000016000000}"/>
    <cellStyle name="Accent3 2" xfId="73" xr:uid="{00000000-0005-0000-0000-000017000000}"/>
    <cellStyle name="Accent4 2" xfId="74" xr:uid="{00000000-0005-0000-0000-000018000000}"/>
    <cellStyle name="Accent5 2" xfId="75" xr:uid="{00000000-0005-0000-0000-000019000000}"/>
    <cellStyle name="Accent6 2" xfId="76" xr:uid="{00000000-0005-0000-0000-00001A000000}"/>
    <cellStyle name="args.style" xfId="77" xr:uid="{00000000-0005-0000-0000-00001B000000}"/>
    <cellStyle name="Bad 2" xfId="78" xr:uid="{00000000-0005-0000-0000-00001C000000}"/>
    <cellStyle name="Calc Currency (0)" xfId="79" xr:uid="{00000000-0005-0000-0000-00001D000000}"/>
    <cellStyle name="Calc Currency (2)" xfId="80" xr:uid="{00000000-0005-0000-0000-00001E000000}"/>
    <cellStyle name="Calc Percent (0)" xfId="81" xr:uid="{00000000-0005-0000-0000-00001F000000}"/>
    <cellStyle name="Calc Percent (1)" xfId="82" xr:uid="{00000000-0005-0000-0000-000020000000}"/>
    <cellStyle name="Calc Percent (2)" xfId="83" xr:uid="{00000000-0005-0000-0000-000021000000}"/>
    <cellStyle name="Calc Units (0)" xfId="84" xr:uid="{00000000-0005-0000-0000-000022000000}"/>
    <cellStyle name="Calc Units (1)" xfId="85" xr:uid="{00000000-0005-0000-0000-000023000000}"/>
    <cellStyle name="Calc Units (2)" xfId="86" xr:uid="{00000000-0005-0000-0000-000024000000}"/>
    <cellStyle name="Calculation 2" xfId="87" xr:uid="{00000000-0005-0000-0000-000025000000}"/>
    <cellStyle name="Check Cell 2" xfId="88" xr:uid="{00000000-0005-0000-0000-000026000000}"/>
    <cellStyle name="Comma [00]" xfId="89" xr:uid="{00000000-0005-0000-0000-000027000000}"/>
    <cellStyle name="Comma 10" xfId="28" xr:uid="{00000000-0005-0000-0000-000028000000}"/>
    <cellStyle name="Comma 2" xfId="90" xr:uid="{00000000-0005-0000-0000-000029000000}"/>
    <cellStyle name="Comma 3" xfId="91" xr:uid="{00000000-0005-0000-0000-00002A000000}"/>
    <cellStyle name="Comma 30" xfId="92" xr:uid="{00000000-0005-0000-0000-00002B000000}"/>
    <cellStyle name="Comma 31" xfId="93" xr:uid="{00000000-0005-0000-0000-00002C000000}"/>
    <cellStyle name="Copied" xfId="94" xr:uid="{00000000-0005-0000-0000-00002D000000}"/>
    <cellStyle name="Currency [00]" xfId="95" xr:uid="{00000000-0005-0000-0000-00002E000000}"/>
    <cellStyle name="Currency 10" xfId="27" xr:uid="{00000000-0005-0000-0000-00002F000000}"/>
    <cellStyle name="Currency 2" xfId="29" xr:uid="{00000000-0005-0000-0000-000030000000}"/>
    <cellStyle name="Currency 3" xfId="96" xr:uid="{00000000-0005-0000-0000-000031000000}"/>
    <cellStyle name="Currency 30" xfId="97" xr:uid="{00000000-0005-0000-0000-000032000000}"/>
    <cellStyle name="Currency 31" xfId="98" xr:uid="{00000000-0005-0000-0000-000033000000}"/>
    <cellStyle name="Date Short" xfId="99" xr:uid="{00000000-0005-0000-0000-000034000000}"/>
    <cellStyle name="DELTA" xfId="100" xr:uid="{00000000-0005-0000-0000-000035000000}"/>
    <cellStyle name="Em Dash DS" xfId="101" xr:uid="{00000000-0005-0000-0000-000036000000}"/>
    <cellStyle name="En Dash DS" xfId="102" xr:uid="{00000000-0005-0000-0000-000037000000}"/>
    <cellStyle name="Enter Currency (0)" xfId="103" xr:uid="{00000000-0005-0000-0000-000038000000}"/>
    <cellStyle name="Enter Currency (2)" xfId="104" xr:uid="{00000000-0005-0000-0000-000039000000}"/>
    <cellStyle name="Enter Units (0)" xfId="105" xr:uid="{00000000-0005-0000-0000-00003A000000}"/>
    <cellStyle name="Enter Units (1)" xfId="106" xr:uid="{00000000-0005-0000-0000-00003B000000}"/>
    <cellStyle name="Enter Units (2)" xfId="107" xr:uid="{00000000-0005-0000-0000-00003C000000}"/>
    <cellStyle name="Entered" xfId="108" xr:uid="{00000000-0005-0000-0000-00003D000000}"/>
    <cellStyle name="Explanatory Text 2" xfId="109" xr:uid="{00000000-0005-0000-0000-00003E000000}"/>
    <cellStyle name="Good 2" xfId="110" xr:uid="{00000000-0005-0000-0000-00003F000000}"/>
    <cellStyle name="Grey" xfId="30" xr:uid="{00000000-0005-0000-0000-000040000000}"/>
    <cellStyle name="Hanging Dollars" xfId="111" xr:uid="{00000000-0005-0000-0000-000041000000}"/>
    <cellStyle name="Hanging Dollars 2" xfId="112" xr:uid="{00000000-0005-0000-0000-000042000000}"/>
    <cellStyle name="Header1" xfId="113" xr:uid="{00000000-0005-0000-0000-000043000000}"/>
    <cellStyle name="Header2" xfId="114" xr:uid="{00000000-0005-0000-0000-000044000000}"/>
    <cellStyle name="Heading 1 2" xfId="115" xr:uid="{00000000-0005-0000-0000-000045000000}"/>
    <cellStyle name="Heading 2 2" xfId="116" xr:uid="{00000000-0005-0000-0000-000046000000}"/>
    <cellStyle name="Heading 2 3" xfId="117" xr:uid="{00000000-0005-0000-0000-000047000000}"/>
    <cellStyle name="Heading 3 2" xfId="118" xr:uid="{00000000-0005-0000-0000-000048000000}"/>
    <cellStyle name="Heading 4 2" xfId="119" xr:uid="{00000000-0005-0000-0000-000049000000}"/>
    <cellStyle name="HEADINGS" xfId="120" xr:uid="{00000000-0005-0000-0000-00004A000000}"/>
    <cellStyle name="HEADINGSTOP" xfId="121" xr:uid="{00000000-0005-0000-0000-00004B000000}"/>
    <cellStyle name="Input [yellow]" xfId="31" xr:uid="{00000000-0005-0000-0000-00004C000000}"/>
    <cellStyle name="Input 2" xfId="122" xr:uid="{00000000-0005-0000-0000-00004D000000}"/>
    <cellStyle name="Link Currency (0)" xfId="123" xr:uid="{00000000-0005-0000-0000-00004E000000}"/>
    <cellStyle name="Link Currency (2)" xfId="124" xr:uid="{00000000-0005-0000-0000-00004F000000}"/>
    <cellStyle name="Link Units (0)" xfId="125" xr:uid="{00000000-0005-0000-0000-000050000000}"/>
    <cellStyle name="Link Units (1)" xfId="126" xr:uid="{00000000-0005-0000-0000-000051000000}"/>
    <cellStyle name="Link Units (2)" xfId="127" xr:uid="{00000000-0005-0000-0000-000052000000}"/>
    <cellStyle name="Linked Cell 2" xfId="128" xr:uid="{00000000-0005-0000-0000-000053000000}"/>
    <cellStyle name="MainTitle/1 Lne" xfId="129" xr:uid="{00000000-0005-0000-0000-000054000000}"/>
    <cellStyle name="Millares [0]_pldt" xfId="130" xr:uid="{00000000-0005-0000-0000-000055000000}"/>
    <cellStyle name="Millares_pldt" xfId="131" xr:uid="{00000000-0005-0000-0000-000056000000}"/>
    <cellStyle name="Moneda [0]_pldt" xfId="132" xr:uid="{00000000-0005-0000-0000-000057000000}"/>
    <cellStyle name="Moneda_pldt" xfId="133" xr:uid="{00000000-0005-0000-0000-000058000000}"/>
    <cellStyle name="Neutral 2" xfId="134" xr:uid="{00000000-0005-0000-0000-000059000000}"/>
    <cellStyle name="Normal" xfId="0" builtinId="0"/>
    <cellStyle name="Normal - Style1" xfId="32" xr:uid="{00000000-0005-0000-0000-00005B000000}"/>
    <cellStyle name="Normal 10" xfId="9" xr:uid="{00000000-0005-0000-0000-00005C000000}"/>
    <cellStyle name="Normal 11" xfId="33" xr:uid="{00000000-0005-0000-0000-00005D000000}"/>
    <cellStyle name="Normal 12" xfId="34" xr:uid="{00000000-0005-0000-0000-00005E000000}"/>
    <cellStyle name="Normal 13" xfId="35" xr:uid="{00000000-0005-0000-0000-00005F000000}"/>
    <cellStyle name="Normal 132" xfId="2" xr:uid="{00000000-0005-0000-0000-000060000000}"/>
    <cellStyle name="Normal 135" xfId="135" xr:uid="{00000000-0005-0000-0000-000061000000}"/>
    <cellStyle name="Normal 135 2" xfId="13" xr:uid="{00000000-0005-0000-0000-000062000000}"/>
    <cellStyle name="Normal 136" xfId="136" xr:uid="{00000000-0005-0000-0000-000063000000}"/>
    <cellStyle name="Normal 137" xfId="137" xr:uid="{00000000-0005-0000-0000-000064000000}"/>
    <cellStyle name="Normal 14" xfId="36" xr:uid="{00000000-0005-0000-0000-000065000000}"/>
    <cellStyle name="Normal 15" xfId="37" xr:uid="{00000000-0005-0000-0000-000066000000}"/>
    <cellStyle name="Normal 167" xfId="14" xr:uid="{00000000-0005-0000-0000-000067000000}"/>
    <cellStyle name="Normal 195" xfId="19" xr:uid="{00000000-0005-0000-0000-000068000000}"/>
    <cellStyle name="Normal 196" xfId="16" xr:uid="{00000000-0005-0000-0000-000069000000}"/>
    <cellStyle name="Normal 197" xfId="17" xr:uid="{00000000-0005-0000-0000-00006A000000}"/>
    <cellStyle name="Normal 198" xfId="18" xr:uid="{00000000-0005-0000-0000-00006B000000}"/>
    <cellStyle name="Normal 199" xfId="20" xr:uid="{00000000-0005-0000-0000-00006C000000}"/>
    <cellStyle name="Normal 2" xfId="38" xr:uid="{00000000-0005-0000-0000-00006D000000}"/>
    <cellStyle name="Normal 2 2" xfId="24" xr:uid="{00000000-0005-0000-0000-00006E000000}"/>
    <cellStyle name="Normal 2 2 2" xfId="4" xr:uid="{00000000-0005-0000-0000-00006F000000}"/>
    <cellStyle name="Normal 2 2 3" xfId="138" xr:uid="{00000000-0005-0000-0000-000070000000}"/>
    <cellStyle name="Normal 2 2 4" xfId="139" xr:uid="{00000000-0005-0000-0000-000071000000}"/>
    <cellStyle name="Normal 2 3" xfId="140" xr:uid="{00000000-0005-0000-0000-000072000000}"/>
    <cellStyle name="Normal 2 4" xfId="141" xr:uid="{00000000-0005-0000-0000-000073000000}"/>
    <cellStyle name="Normal 200" xfId="21" xr:uid="{00000000-0005-0000-0000-000074000000}"/>
    <cellStyle name="Normal 201" xfId="22" xr:uid="{00000000-0005-0000-0000-000075000000}"/>
    <cellStyle name="Normal 202" xfId="6" xr:uid="{00000000-0005-0000-0000-000076000000}"/>
    <cellStyle name="Normal 203" xfId="7" xr:uid="{00000000-0005-0000-0000-000077000000}"/>
    <cellStyle name="Normal 204" xfId="8" xr:uid="{00000000-0005-0000-0000-000078000000}"/>
    <cellStyle name="Normal 3" xfId="26" xr:uid="{00000000-0005-0000-0000-000079000000}"/>
    <cellStyle name="Normal 3 2" xfId="48" xr:uid="{00000000-0005-0000-0000-00007A000000}"/>
    <cellStyle name="Normal 3 2 2" xfId="49" xr:uid="{00000000-0005-0000-0000-00007B000000}"/>
    <cellStyle name="Normal 3 3" xfId="142" xr:uid="{00000000-0005-0000-0000-00007C000000}"/>
    <cellStyle name="Normal 4" xfId="39" xr:uid="{00000000-0005-0000-0000-00007D000000}"/>
    <cellStyle name="Normal 4 2" xfId="143" xr:uid="{00000000-0005-0000-0000-00007E000000}"/>
    <cellStyle name="Normal 48" xfId="144" xr:uid="{00000000-0005-0000-0000-00007F000000}"/>
    <cellStyle name="Normal 49" xfId="40" xr:uid="{00000000-0005-0000-0000-000080000000}"/>
    <cellStyle name="Normal 5" xfId="41" xr:uid="{00000000-0005-0000-0000-000081000000}"/>
    <cellStyle name="Normal 5 10 3" xfId="11" xr:uid="{00000000-0005-0000-0000-000082000000}"/>
    <cellStyle name="Normal 5 2 2 2" xfId="12" xr:uid="{00000000-0005-0000-0000-000083000000}"/>
    <cellStyle name="Normal 5 3" xfId="15" xr:uid="{00000000-0005-0000-0000-000084000000}"/>
    <cellStyle name="Normal 5 5" xfId="47" xr:uid="{00000000-0005-0000-0000-000085000000}"/>
    <cellStyle name="Normal 5 6" xfId="1" xr:uid="{00000000-0005-0000-0000-000086000000}"/>
    <cellStyle name="Normal 5 7" xfId="10" xr:uid="{00000000-0005-0000-0000-000087000000}"/>
    <cellStyle name="Normal 6" xfId="42" xr:uid="{00000000-0005-0000-0000-000088000000}"/>
    <cellStyle name="Normal 7" xfId="43" xr:uid="{00000000-0005-0000-0000-000089000000}"/>
    <cellStyle name="Normal 8" xfId="44" xr:uid="{00000000-0005-0000-0000-00008A000000}"/>
    <cellStyle name="Normal 9" xfId="45" xr:uid="{00000000-0005-0000-0000-00008B000000}"/>
    <cellStyle name="Normal DS" xfId="145" xr:uid="{00000000-0005-0000-0000-00008C000000}"/>
    <cellStyle name="Normal_HmoRFP11 2" xfId="25" xr:uid="{00000000-0005-0000-0000-00008D000000}"/>
    <cellStyle name="Normal_IntroRFP" xfId="3" xr:uid="{00000000-0005-0000-0000-00008E000000}"/>
    <cellStyle name="Normal_PpoRFP11 2" xfId="23" xr:uid="{00000000-0005-0000-0000-00008F000000}"/>
    <cellStyle name="Note 2" xfId="146" xr:uid="{00000000-0005-0000-0000-000090000000}"/>
    <cellStyle name="Note 3" xfId="147" xr:uid="{00000000-0005-0000-0000-000091000000}"/>
    <cellStyle name="Output 2" xfId="148" xr:uid="{00000000-0005-0000-0000-000092000000}"/>
    <cellStyle name="per.style" xfId="149" xr:uid="{00000000-0005-0000-0000-000093000000}"/>
    <cellStyle name="Percent [0]" xfId="150" xr:uid="{00000000-0005-0000-0000-000094000000}"/>
    <cellStyle name="Percent [00]" xfId="151" xr:uid="{00000000-0005-0000-0000-000095000000}"/>
    <cellStyle name="Percent [2]" xfId="46" xr:uid="{00000000-0005-0000-0000-000096000000}"/>
    <cellStyle name="Percent 10" xfId="5" xr:uid="{00000000-0005-0000-0000-000097000000}"/>
    <cellStyle name="Percent 14" xfId="152" xr:uid="{00000000-0005-0000-0000-000098000000}"/>
    <cellStyle name="Percent 2" xfId="153" xr:uid="{00000000-0005-0000-0000-000099000000}"/>
    <cellStyle name="PrePop Currency (0)" xfId="154" xr:uid="{00000000-0005-0000-0000-00009A000000}"/>
    <cellStyle name="PrePop Currency (2)" xfId="155" xr:uid="{00000000-0005-0000-0000-00009B000000}"/>
    <cellStyle name="PrePop Units (0)" xfId="156" xr:uid="{00000000-0005-0000-0000-00009C000000}"/>
    <cellStyle name="PrePop Units (1)" xfId="157" xr:uid="{00000000-0005-0000-0000-00009D000000}"/>
    <cellStyle name="PrePop Units (2)" xfId="158" xr:uid="{00000000-0005-0000-0000-00009E000000}"/>
    <cellStyle name="Product Header" xfId="159" xr:uid="{00000000-0005-0000-0000-00009F000000}"/>
    <cellStyle name="PSChar" xfId="160" xr:uid="{00000000-0005-0000-0000-0000A0000000}"/>
    <cellStyle name="PSDate" xfId="161" xr:uid="{00000000-0005-0000-0000-0000A1000000}"/>
    <cellStyle name="PSDec" xfId="162" xr:uid="{00000000-0005-0000-0000-0000A2000000}"/>
    <cellStyle name="PSHeading" xfId="163" xr:uid="{00000000-0005-0000-0000-0000A3000000}"/>
    <cellStyle name="Pull Quotes" xfId="164" xr:uid="{00000000-0005-0000-0000-0000A4000000}"/>
    <cellStyle name="Pull Quotes 2" xfId="165" xr:uid="{00000000-0005-0000-0000-0000A5000000}"/>
    <cellStyle name="regstoresfromspecstores" xfId="166" xr:uid="{00000000-0005-0000-0000-0000A6000000}"/>
    <cellStyle name="results" xfId="167" xr:uid="{00000000-0005-0000-0000-0000A7000000}"/>
    <cellStyle name="RevList" xfId="168" xr:uid="{00000000-0005-0000-0000-0000A8000000}"/>
    <cellStyle name="SHADEDSTORES" xfId="169" xr:uid="{00000000-0005-0000-0000-0000A9000000}"/>
    <cellStyle name="Short $" xfId="170" xr:uid="{00000000-0005-0000-0000-0000AA000000}"/>
    <cellStyle name="specstores" xfId="171" xr:uid="{00000000-0005-0000-0000-0000AB000000}"/>
    <cellStyle name="Style 1" xfId="172" xr:uid="{00000000-0005-0000-0000-0000AC000000}"/>
    <cellStyle name="Style 1 2" xfId="173" xr:uid="{00000000-0005-0000-0000-0000AD000000}"/>
    <cellStyle name="Subtotal" xfId="174" xr:uid="{00000000-0005-0000-0000-0000AE000000}"/>
    <cellStyle name="Text Indent A" xfId="175" xr:uid="{00000000-0005-0000-0000-0000AF000000}"/>
    <cellStyle name="Text Indent B" xfId="176" xr:uid="{00000000-0005-0000-0000-0000B0000000}"/>
    <cellStyle name="Text Indent C" xfId="177" xr:uid="{00000000-0005-0000-0000-0000B1000000}"/>
    <cellStyle name="Title 2" xfId="178" xr:uid="{00000000-0005-0000-0000-0000B2000000}"/>
    <cellStyle name="TOC Text" xfId="179" xr:uid="{00000000-0005-0000-0000-0000B3000000}"/>
    <cellStyle name="Total 2" xfId="180" xr:uid="{00000000-0005-0000-0000-0000B4000000}"/>
    <cellStyle name="Warning Text 2" xfId="181" xr:uid="{00000000-0005-0000-0000-0000B5000000}"/>
    <cellStyle name="White Text" xfId="182" xr:uid="{00000000-0005-0000-0000-0000B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ax00851\LOCALS~1\Temp\PK180C.tmp\Documents%20and%20Settings\qcpv90r\Desktop\RxInsights%20Content\Master%20Versions\RXI%20Core%20Meetings\RXI\Adherence%20to%20care_TP_06272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clients\HW\ACTIVES\BALTCITY\2002\indemnity%20mktng\RFP%20Sections\Indemnity%20&amp;%20PPO%20e-RFP%20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HW\MC\2002\vbRFP\Life\RFP\Final\life_rf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ts\tools\rfp\stdltd\rfp\stdltd_rf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ofiles\tibidapo\Local%20Settings\Temp\Aon%20Medical_RFP%2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1\ax00851\LOCALS~1\Temp\PK180C.tmp\Documents%20and%20Settings\pd589\Local%20Settings\Temporary%20Internet%20Files\OLK50B\Statins%20May-June%20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5%20Floor%20-%20H&amp;W\05%20Floor%20-%20H&amp;W\Pharmaceutical\Clients\CAE\2009%20PBM%20RFP\RFP\CAE%20PBM%20RFP%2010-14-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ACTIVES\Fairfax%20County%20Public%20Schools\2016\PBM%20RFP%20w%20EGWP\RFP%20Finalize\Final\Attachment%202%20EGWP-Cos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lients\HW\ACTIVES\State%20of%20Maryland\2004\Procurement\Dental\Final%20RFP\FinaL\Dental_RFP_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Profiles\cdigiaco\LOCALS~1\Temp\notes49EC33\PBM_RFP%20Draft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lients\HW\ACTIVES\MCPS\2006\Procurement\FSA\FSA%20RF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ub26v22\My%20Documents\Quarterly%20insights%20Project\Quarterly%20insights%20for%20specialty\Support%20documents\Insight%20Specialty%20Slides_Annual20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cfurr\AppData\Local\Microsoft\Windows\Temporary%20Internet%20Files\Content.Outlook\HQ0P9WJE\MCPS%20Medical%20RFP%20WS%201156.5%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Files%20to%20Joe_7-06-09\Saks%202008%20FINAL%20Edi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SPECS%20RxNavigator%20Reporting%20-%206004207\SPI%20Quarterly%20-%202008\MASTER%20FILE\Specialty%20Pharmacy%20Insight%20Quarterly_Q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clients\HW\ACTIVES\Balt%20City%20Schools\2007\Benefit%20Marketings\Medical\HMO\1st%20draft\Technical\Copy%20of%20BCPSS%20HMO_RFP_Tech.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clients\HW\ACTIVES\BALTCITY\2002\Rx%20mktg\RFP%20Sections\PBM%20e-RF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05%20Floor%20-%20H&amp;W\05%20Floor%20-%20H&amp;W\NorthEast%20Medical%20Center\2004\Medical%20Bidding\bids\Medcost%20W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pwdoc://%7bAC301042-7C61-4798-C952-4D61D3A23983%7d/Users/Ekorth/AppData/Local/Microsoft/Windows/Temporary%20Internet%20Files/Content.Outlook/MXPG9ULH/FCPS_2016%20Rx%20RFP_EGWP%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Documents%20and%20Settings\a239625\Local%20Settings\Temp\wzd5e6\2010%20NV%20Energy%20SSD%20V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1\ax00851\LOCALS~1\Temp\PK180C.tmp\DOCUME~1\qcpv062\LOCALS~1\Temp\QuickPlace\Insight%20Specialty%20Slides_Edi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HW\MC\2002\vbRFP\Life\Attach\Final\LIFEATTAC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HW\MC\2002\vbRFP\Life\Attach\Final\LIFEATTAC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GROUPIE\AMTRAK\Management\2006%20RFPs\Medical\RFP\Attachment%20F%20-%20Amtrak%20Medical_RF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files\jalthoff\LOCALS~1\Temp\notesCB365D\Life%20RF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herence Opportunity Analysis"/>
      <sheetName val="References"/>
      <sheetName val="Sheet1"/>
      <sheetName val="Adherence_Data"/>
      <sheetName val="Characteristic_Data"/>
      <sheetName val="DropDown"/>
      <sheetName val="Lists"/>
      <sheetName val="Listbox"/>
      <sheetName val="Deviations"/>
      <sheetName val="Blank"/>
      <sheetName val="Sheet2"/>
      <sheetName val="List Box"/>
      <sheetName val="Read Me First"/>
      <sheetName val="General Info"/>
      <sheetName val="Requirements"/>
      <sheetName val="Contract Provisions"/>
    </sheetNames>
    <sheetDataSet>
      <sheetData sheetId="0" refreshError="1"/>
      <sheetData sheetId="1" refreshError="1"/>
      <sheetData sheetId="2" refreshError="1"/>
      <sheetData sheetId="3" refreshError="1">
        <row r="1">
          <cell r="A1" t="str">
            <v>Measure</v>
          </cell>
          <cell r="B1" t="str">
            <v>Heart_Failure</v>
          </cell>
          <cell r="C1" t="str">
            <v>Diabetes</v>
          </cell>
          <cell r="D1" t="str">
            <v>Hypertension</v>
          </cell>
          <cell r="E1" t="str">
            <v>Asthma</v>
          </cell>
          <cell r="F1" t="str">
            <v>Hyperlipidemia</v>
          </cell>
        </row>
        <row r="2">
          <cell r="A2" t="str">
            <v>ClientABC</v>
          </cell>
          <cell r="B2">
            <v>0.62214089023667563</v>
          </cell>
          <cell r="C2">
            <v>0.61195516811955164</v>
          </cell>
          <cell r="D2">
            <v>0.62752391427523868</v>
          </cell>
          <cell r="E2">
            <v>0.32347569164652101</v>
          </cell>
          <cell r="F2">
            <v>0.56103500761034997</v>
          </cell>
        </row>
        <row r="3">
          <cell r="A3" t="str">
            <v>TPA</v>
          </cell>
          <cell r="B3">
            <v>0.616028919519503</v>
          </cell>
          <cell r="C3">
            <v>0.58890673048745501</v>
          </cell>
          <cell r="D3">
            <v>0.62442944335429795</v>
          </cell>
          <cell r="E3">
            <v>0.32353850260723399</v>
          </cell>
          <cell r="F3">
            <v>0.55965526146756894</v>
          </cell>
        </row>
        <row r="4">
          <cell r="A4" t="str">
            <v>Best In Class Within Segment</v>
          </cell>
          <cell r="B4">
            <v>0.73206894305265802</v>
          </cell>
          <cell r="C4">
            <v>0.71140065521666895</v>
          </cell>
          <cell r="D4">
            <v>0.74372806019496607</v>
          </cell>
          <cell r="E4">
            <v>0.43880208492369899</v>
          </cell>
          <cell r="F4">
            <v>0.66967001895749001</v>
          </cell>
        </row>
        <row r="5">
          <cell r="A5" t="str">
            <v>Affected Participants</v>
          </cell>
          <cell r="B5">
            <v>120</v>
          </cell>
          <cell r="C5">
            <v>30</v>
          </cell>
          <cell r="D5">
            <v>12</v>
          </cell>
          <cell r="E5">
            <v>141</v>
          </cell>
          <cell r="F5">
            <v>88</v>
          </cell>
        </row>
      </sheetData>
      <sheetData sheetId="4" refreshError="1">
        <row r="1">
          <cell r="A1" t="str">
            <v>client</v>
          </cell>
          <cell r="B1" t="str">
            <v>AVG_AGE</v>
          </cell>
          <cell r="C1" t="str">
            <v>avg_num_comorbidities</v>
          </cell>
          <cell r="D1" t="str">
            <v>socioeconomic_proxy</v>
          </cell>
          <cell r="E1" t="str">
            <v>participant_cost_share</v>
          </cell>
          <cell r="F1" t="str">
            <v>util_generics</v>
          </cell>
          <cell r="G1" t="str">
            <v>util_mail</v>
          </cell>
        </row>
        <row r="2">
          <cell r="A2" t="str">
            <v>ClientABC</v>
          </cell>
          <cell r="B2">
            <v>30.631232787379997</v>
          </cell>
          <cell r="C2">
            <v>0.70403543307086602</v>
          </cell>
          <cell r="D2">
            <v>1</v>
          </cell>
          <cell r="E2">
            <v>0.22616099711135632</v>
          </cell>
          <cell r="F2">
            <v>0.38801816317562621</v>
          </cell>
          <cell r="G2">
            <v>0.15138420975538303</v>
          </cell>
        </row>
        <row r="3">
          <cell r="A3" t="str">
            <v>TPA</v>
          </cell>
          <cell r="B3">
            <v>35.872172110784</v>
          </cell>
          <cell r="C3">
            <v>0.95683888277902807</v>
          </cell>
          <cell r="D3">
            <v>1.05281008366257</v>
          </cell>
          <cell r="E3">
            <v>0.58656750204800101</v>
          </cell>
          <cell r="F3">
            <v>0.43880974527282901</v>
          </cell>
          <cell r="G3">
            <v>0.166790795465971</v>
          </cell>
        </row>
        <row r="4">
          <cell r="A4" t="str">
            <v>Best In Class Within Segment</v>
          </cell>
          <cell r="B4">
            <v>48.054199107494298</v>
          </cell>
          <cell r="C4">
            <v>1.8312428204290698</v>
          </cell>
          <cell r="D4">
            <v>1.0971921418511499</v>
          </cell>
          <cell r="E4">
            <v>0.659489679605616</v>
          </cell>
          <cell r="F4">
            <v>0.43919120564932301</v>
          </cell>
          <cell r="G4">
            <v>0.27870627634945</v>
          </cell>
        </row>
      </sheetData>
      <sheetData sheetId="5" refreshError="1"/>
      <sheetData sheetId="6" refreshError="1"/>
      <sheetData sheetId="7" refreshError="1"/>
      <sheetData sheetId="8" refreshError="1"/>
      <sheetData sheetId="9" refreshError="1"/>
      <sheetData sheetId="10" refreshError="1"/>
      <sheetData sheetId="11" refreshError="1"/>
      <sheetData sheetId="12">
        <row r="2">
          <cell r="E2">
            <v>0</v>
          </cell>
        </row>
      </sheetData>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Questionnaire"/>
      <sheetName val="Explanation"/>
      <sheetName val="Listbox"/>
      <sheetName val="refreshScreen"/>
      <sheetName val="NEWVAR"/>
      <sheetName val="BACKGROUND"/>
      <sheetName val="Error"/>
    </sheetNames>
    <sheetDataSet>
      <sheetData sheetId="0" refreshError="1"/>
      <sheetData sheetId="1" refreshError="1"/>
      <sheetData sheetId="2" refreshError="1"/>
      <sheetData sheetId="3" refreshError="1"/>
      <sheetData sheetId="4" refreshError="1"/>
      <sheetData sheetId="5" refreshError="1">
        <row r="26">
          <cell r="Q26" t="str">
            <v>PPO</v>
          </cell>
        </row>
        <row r="65">
          <cell r="Q65" t="str">
            <v xml:space="preserve"> The City of Baltimore</v>
          </cell>
        </row>
      </sheetData>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ReviewWorksheets"/>
      <sheetName val="Format"/>
      <sheetName val="Introduction"/>
      <sheetName val="RFP"/>
      <sheetName val="Listbox"/>
      <sheetName val="NEWVAR"/>
      <sheetName val="refreshscreen"/>
      <sheetName val="BACKGROUND"/>
      <sheetName val="Err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Introduction"/>
      <sheetName val="RFP"/>
      <sheetName val="Explanation"/>
      <sheetName val="Listbox"/>
      <sheetName val="NEWVAR"/>
      <sheetName val="refreshscreen"/>
      <sheetName val="BACKGROUND"/>
      <sheetName val="Error"/>
      <sheetName val="stdltd_rfp"/>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Error"/>
      <sheetName val="Aon Medical_RFP 1"/>
    </sheetNames>
    <sheetDataSet>
      <sheetData sheetId="0" refreshError="1"/>
      <sheetData sheetId="1" refreshError="1"/>
      <sheetData sheetId="2" refreshError="1"/>
      <sheetData sheetId="3" refreshError="1"/>
      <sheetData sheetId="4" refreshError="1"/>
      <sheetData sheetId="5" refreshError="1"/>
      <sheetData sheetId="6" refreshError="1">
        <row r="37">
          <cell r="Q37" t="b">
            <v>0</v>
          </cell>
        </row>
        <row r="208">
          <cell r="Q208" t="str">
            <v xml:space="preserve"> </v>
          </cell>
        </row>
        <row r="217">
          <cell r="Q217" t="str">
            <v xml:space="preserve"> </v>
          </cell>
        </row>
        <row r="220">
          <cell r="Q220" t="str">
            <v xml:space="preserve"> </v>
          </cell>
        </row>
      </sheetData>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heetName val="Sql"/>
      <sheetName val="Input_General"/>
    </sheetNames>
    <sheetDataSet>
      <sheetData sheetId="0" refreshError="1"/>
      <sheetData sheetId="1" refreshError="1">
        <row r="3">
          <cell r="D3">
            <v>0</v>
          </cell>
          <cell r="E3">
            <v>3</v>
          </cell>
          <cell r="F3">
            <v>3</v>
          </cell>
          <cell r="G3" t="str">
            <v>38898/*ACE Inhibitors**</v>
          </cell>
          <cell r="H3" t="str">
            <v>38898/*ACE Inhibitors**/ZETIA</v>
          </cell>
        </row>
        <row r="4">
          <cell r="D4">
            <v>36919</v>
          </cell>
          <cell r="E4">
            <v>152377</v>
          </cell>
          <cell r="F4">
            <v>189296</v>
          </cell>
          <cell r="G4" t="str">
            <v>38898/*Antihyperlipidemics - Combinations**</v>
          </cell>
          <cell r="H4" t="str">
            <v>38898/*Antihyperlipidemics - Combinations**/VYTORIN</v>
          </cell>
        </row>
        <row r="5">
          <cell r="D5">
            <v>2642</v>
          </cell>
          <cell r="E5">
            <v>8019</v>
          </cell>
          <cell r="F5">
            <v>10661</v>
          </cell>
          <cell r="G5" t="str">
            <v>38898/*Antihyperlipidemics - Misc.**</v>
          </cell>
          <cell r="H5" t="str">
            <v>38898/*Antihyperlipidemics - Misc.**/OMACOR</v>
          </cell>
        </row>
        <row r="6">
          <cell r="D6">
            <v>2855</v>
          </cell>
          <cell r="E6">
            <v>8266</v>
          </cell>
          <cell r="F6">
            <v>11121</v>
          </cell>
          <cell r="G6" t="str">
            <v>38898/*Bile Acid Sequestrants**</v>
          </cell>
          <cell r="H6" t="str">
            <v>38898/*Bile Acid Sequestrants**/WELCHOL</v>
          </cell>
        </row>
        <row r="7">
          <cell r="D7">
            <v>836</v>
          </cell>
          <cell r="E7">
            <v>6340</v>
          </cell>
          <cell r="F7">
            <v>7176</v>
          </cell>
          <cell r="G7" t="str">
            <v>38898/*Bile Acid Sequestrants**</v>
          </cell>
          <cell r="H7" t="str">
            <v>38898/*Bile Acid Sequestrants**/CHOLESTYRAMINE</v>
          </cell>
        </row>
        <row r="8">
          <cell r="D8">
            <v>538</v>
          </cell>
          <cell r="E8">
            <v>2313</v>
          </cell>
          <cell r="F8">
            <v>2851</v>
          </cell>
          <cell r="G8" t="str">
            <v>38898/*Bile Acid Sequestrants**</v>
          </cell>
          <cell r="H8" t="str">
            <v>38898/*Bile Acid Sequestrants**/COLESTID</v>
          </cell>
        </row>
        <row r="9">
          <cell r="D9">
            <v>6</v>
          </cell>
          <cell r="E9">
            <v>2122</v>
          </cell>
          <cell r="F9">
            <v>2128</v>
          </cell>
          <cell r="G9" t="str">
            <v>38898/*Bile Acid Sequestrants**</v>
          </cell>
          <cell r="H9" t="str">
            <v>38898/*Bile Acid Sequestrants**/CHOLESTYRAMINE LIGHT</v>
          </cell>
        </row>
        <row r="10">
          <cell r="D10">
            <v>456</v>
          </cell>
          <cell r="E10">
            <v>645</v>
          </cell>
          <cell r="F10">
            <v>1101</v>
          </cell>
          <cell r="G10" t="str">
            <v>38898/*Bile Acid Sequestrants**</v>
          </cell>
          <cell r="H10" t="str">
            <v>38898/*Bile Acid Sequestrants**/PREVALITE</v>
          </cell>
        </row>
        <row r="11">
          <cell r="D11">
            <v>64</v>
          </cell>
          <cell r="E11">
            <v>175</v>
          </cell>
          <cell r="F11">
            <v>239</v>
          </cell>
          <cell r="G11" t="str">
            <v>38898/*Bile Acid Sequestrants**</v>
          </cell>
          <cell r="H11" t="str">
            <v>38898/*Bile Acid Sequestrants**/QUESTRAN</v>
          </cell>
        </row>
        <row r="12">
          <cell r="D12">
            <v>24</v>
          </cell>
          <cell r="E12">
            <v>53</v>
          </cell>
          <cell r="F12">
            <v>77</v>
          </cell>
          <cell r="G12" t="str">
            <v>38898/*Bile Acid Sequestrants**</v>
          </cell>
          <cell r="H12" t="str">
            <v>38898/*Bile Acid Sequestrants**/QUESTRAN LIGHT</v>
          </cell>
        </row>
        <row r="13">
          <cell r="D13">
            <v>26569</v>
          </cell>
          <cell r="E13">
            <v>84579</v>
          </cell>
          <cell r="F13">
            <v>111148</v>
          </cell>
          <cell r="G13" t="str">
            <v>38898/*Fibric Acid Derivatives**</v>
          </cell>
          <cell r="H13" t="str">
            <v>38898/*Fibric Acid Derivatives**/TRICOR</v>
          </cell>
        </row>
        <row r="14">
          <cell r="D14">
            <v>9762</v>
          </cell>
          <cell r="E14">
            <v>46306</v>
          </cell>
          <cell r="F14">
            <v>56068</v>
          </cell>
          <cell r="G14" t="str">
            <v>38898/*Fibric Acid Derivatives**</v>
          </cell>
          <cell r="H14" t="str">
            <v>38898/*Fibric Acid Derivatives**/GEMFIBROZIL</v>
          </cell>
        </row>
        <row r="15">
          <cell r="D15">
            <v>867</v>
          </cell>
          <cell r="E15">
            <v>2938</v>
          </cell>
          <cell r="F15">
            <v>3805</v>
          </cell>
          <cell r="G15" t="str">
            <v>38898/*Fibric Acid Derivatives**</v>
          </cell>
          <cell r="H15" t="str">
            <v>38898/*Fibric Acid Derivatives**/ANTARA</v>
          </cell>
        </row>
        <row r="16">
          <cell r="D16">
            <v>433</v>
          </cell>
          <cell r="E16">
            <v>1414</v>
          </cell>
          <cell r="F16">
            <v>1847</v>
          </cell>
          <cell r="G16" t="str">
            <v>38898/*Fibric Acid Derivatives**</v>
          </cell>
          <cell r="H16" t="str">
            <v>38898/*Fibric Acid Derivatives**/FENOFIBRATE</v>
          </cell>
        </row>
        <row r="17">
          <cell r="D17">
            <v>266</v>
          </cell>
          <cell r="E17">
            <v>1252</v>
          </cell>
          <cell r="F17">
            <v>1518</v>
          </cell>
          <cell r="G17" t="str">
            <v>38898/*Fibric Acid Derivatives**</v>
          </cell>
          <cell r="H17" t="str">
            <v>38898/*Fibric Acid Derivatives**/TRIGLIDE</v>
          </cell>
        </row>
        <row r="18">
          <cell r="D18">
            <v>47</v>
          </cell>
          <cell r="E18">
            <v>1207</v>
          </cell>
          <cell r="F18">
            <v>1254</v>
          </cell>
          <cell r="G18" t="str">
            <v>38898/*Fibric Acid Derivatives**</v>
          </cell>
          <cell r="H18" t="str">
            <v>38898/*Fibric Acid Derivatives**/LOFIBRA</v>
          </cell>
        </row>
        <row r="19">
          <cell r="D19">
            <v>97</v>
          </cell>
          <cell r="E19">
            <v>221</v>
          </cell>
          <cell r="F19">
            <v>318</v>
          </cell>
          <cell r="G19" t="str">
            <v>38898/*Fibric Acid Derivatives**</v>
          </cell>
          <cell r="H19" t="str">
            <v>38898/*Fibric Acid Derivatives**/LOPID</v>
          </cell>
        </row>
        <row r="20">
          <cell r="D20">
            <v>205272</v>
          </cell>
          <cell r="E20">
            <v>594408</v>
          </cell>
          <cell r="F20">
            <v>799680</v>
          </cell>
          <cell r="G20" t="str">
            <v>38898/*HMG CoA Reductase Inhibitors**</v>
          </cell>
          <cell r="H20" t="str">
            <v>38898/*HMG CoA Reductase Inhibitors**/LIPITOR</v>
          </cell>
        </row>
        <row r="21">
          <cell r="D21">
            <v>29173</v>
          </cell>
          <cell r="E21">
            <v>175744</v>
          </cell>
          <cell r="F21">
            <v>204917</v>
          </cell>
          <cell r="G21" t="str">
            <v>38898/*HMG CoA Reductase Inhibitors**</v>
          </cell>
          <cell r="H21" t="str">
            <v>38898/*HMG CoA Reductase Inhibitors**/ZOCOR</v>
          </cell>
        </row>
        <row r="22">
          <cell r="D22">
            <v>31892</v>
          </cell>
          <cell r="E22">
            <v>106598</v>
          </cell>
          <cell r="F22">
            <v>138490</v>
          </cell>
          <cell r="G22" t="str">
            <v>38898/*HMG CoA Reductase Inhibitors**</v>
          </cell>
          <cell r="H22" t="str">
            <v>38898/*HMG CoA Reductase Inhibitors**/CRESTOR</v>
          </cell>
        </row>
        <row r="23">
          <cell r="D23">
            <v>17029</v>
          </cell>
          <cell r="E23">
            <v>89710</v>
          </cell>
          <cell r="F23">
            <v>106739</v>
          </cell>
          <cell r="G23" t="str">
            <v>38898/*HMG CoA Reductase Inhibitors**</v>
          </cell>
          <cell r="H23" t="str">
            <v>38898/*HMG CoA Reductase Inhibitors**/LOVASTATIN</v>
          </cell>
        </row>
        <row r="24">
          <cell r="D24">
            <v>32946</v>
          </cell>
          <cell r="E24">
            <v>63479</v>
          </cell>
          <cell r="F24">
            <v>96425</v>
          </cell>
          <cell r="G24" t="str">
            <v>38898/*HMG CoA Reductase Inhibitors**</v>
          </cell>
          <cell r="H24" t="str">
            <v>38898/*HMG CoA Reductase Inhibitors**/PRAVASTATIN SODIUM</v>
          </cell>
        </row>
        <row r="25">
          <cell r="D25">
            <v>7776</v>
          </cell>
          <cell r="E25">
            <v>19668</v>
          </cell>
          <cell r="F25">
            <v>27444</v>
          </cell>
          <cell r="G25" t="str">
            <v>38898/*HMG CoA Reductase Inhibitors**</v>
          </cell>
          <cell r="H25" t="str">
            <v>38898/*HMG CoA Reductase Inhibitors**/PRAVACHOL</v>
          </cell>
        </row>
        <row r="26">
          <cell r="D26">
            <v>6958</v>
          </cell>
          <cell r="E26">
            <v>19237</v>
          </cell>
          <cell r="F26">
            <v>26195</v>
          </cell>
          <cell r="G26" t="str">
            <v>38898/*HMG CoA Reductase Inhibitors**</v>
          </cell>
          <cell r="H26" t="str">
            <v>38898/*HMG CoA Reductase Inhibitors**/SIMVASTATIN</v>
          </cell>
        </row>
        <row r="27">
          <cell r="D27">
            <v>4275</v>
          </cell>
          <cell r="E27">
            <v>16645</v>
          </cell>
          <cell r="F27">
            <v>20920</v>
          </cell>
          <cell r="G27" t="str">
            <v>38898/*HMG CoA Reductase Inhibitors**</v>
          </cell>
          <cell r="H27" t="str">
            <v>38898/*HMG CoA Reductase Inhibitors**/LESCOL XL</v>
          </cell>
        </row>
        <row r="28">
          <cell r="D28">
            <v>3159</v>
          </cell>
          <cell r="E28">
            <v>9968</v>
          </cell>
          <cell r="F28">
            <v>13127</v>
          </cell>
          <cell r="G28" t="str">
            <v>38898/*HMG CoA Reductase Inhibitors**</v>
          </cell>
          <cell r="H28" t="str">
            <v>38898/*HMG CoA Reductase Inhibitors**/ADVICOR</v>
          </cell>
        </row>
        <row r="29">
          <cell r="D29">
            <v>1930</v>
          </cell>
          <cell r="E29">
            <v>7363</v>
          </cell>
          <cell r="F29">
            <v>9293</v>
          </cell>
          <cell r="G29" t="str">
            <v>38898/*HMG CoA Reductase Inhibitors**</v>
          </cell>
          <cell r="H29" t="str">
            <v>38898/*HMG CoA Reductase Inhibitors**/LESCOL</v>
          </cell>
        </row>
        <row r="30">
          <cell r="D30">
            <v>1025</v>
          </cell>
          <cell r="E30">
            <v>7286</v>
          </cell>
          <cell r="F30">
            <v>8311</v>
          </cell>
          <cell r="G30" t="str">
            <v>38898/*HMG CoA Reductase Inhibitors**</v>
          </cell>
          <cell r="H30" t="str">
            <v>38898/*HMG CoA Reductase Inhibitors**/ALTOPREV</v>
          </cell>
        </row>
        <row r="31">
          <cell r="D31">
            <v>84</v>
          </cell>
          <cell r="E31">
            <v>312</v>
          </cell>
          <cell r="F31">
            <v>396</v>
          </cell>
          <cell r="G31" t="str">
            <v>38898/*HMG CoA Reductase Inhibitors**</v>
          </cell>
          <cell r="H31" t="str">
            <v>38898/*HMG CoA Reductase Inhibitors**/MEVACOR</v>
          </cell>
        </row>
        <row r="32">
          <cell r="D32">
            <v>0</v>
          </cell>
          <cell r="E32">
            <v>21</v>
          </cell>
          <cell r="F32">
            <v>21</v>
          </cell>
          <cell r="G32" t="str">
            <v>38898/*HMG CoA Reductase Inhibitors**</v>
          </cell>
          <cell r="H32" t="str">
            <v>38898/*HMG CoA Reductase Inhibitors**/ALTOCOR</v>
          </cell>
        </row>
        <row r="33">
          <cell r="D33">
            <v>0</v>
          </cell>
          <cell r="E33">
            <v>4</v>
          </cell>
          <cell r="F33">
            <v>4</v>
          </cell>
          <cell r="G33" t="str">
            <v>38898/*HMG CoA Reductase Inhibitors**</v>
          </cell>
          <cell r="H33" t="str">
            <v>38898/*HMG CoA Reductase Inhibitors**/BAYCOL</v>
          </cell>
        </row>
        <row r="34">
          <cell r="D34">
            <v>0</v>
          </cell>
          <cell r="E34">
            <v>3</v>
          </cell>
          <cell r="F34">
            <v>3</v>
          </cell>
          <cell r="G34" t="str">
            <v>38898/*HMG CoA Reductase Inhibitors**</v>
          </cell>
          <cell r="H34" t="str">
            <v>38898/*HMG CoA Reductase Inhibitors**/none</v>
          </cell>
        </row>
        <row r="35">
          <cell r="D35">
            <v>0</v>
          </cell>
          <cell r="E35">
            <v>0</v>
          </cell>
          <cell r="F35">
            <v>0</v>
          </cell>
          <cell r="G35" t="str">
            <v>38898/*HMG CoA Reductase Inhibitors**</v>
          </cell>
          <cell r="H35" t="str">
            <v>38898/*HMG CoA Reductase Inhibitors**/PRAVIGARD PAC</v>
          </cell>
        </row>
        <row r="36">
          <cell r="D36">
            <v>39394</v>
          </cell>
          <cell r="E36">
            <v>105784</v>
          </cell>
          <cell r="F36">
            <v>145178</v>
          </cell>
          <cell r="G36" t="str">
            <v>38898/*Intestinal Cholesterol Absorption Inhibitors**</v>
          </cell>
          <cell r="H36" t="str">
            <v>38898/*Intestinal Cholesterol Absorption Inhibitors**/ZETIA</v>
          </cell>
        </row>
        <row r="37">
          <cell r="D37">
            <v>14225</v>
          </cell>
          <cell r="E37">
            <v>37536</v>
          </cell>
          <cell r="F37">
            <v>51761</v>
          </cell>
          <cell r="G37" t="str">
            <v>38898/*Nicotinic Acid Derivatives**</v>
          </cell>
          <cell r="H37" t="str">
            <v>38898/*Nicotinic Acid Derivatives**/NIASPAN</v>
          </cell>
        </row>
        <row r="38">
          <cell r="D38">
            <v>36692</v>
          </cell>
          <cell r="E38">
            <v>150727</v>
          </cell>
          <cell r="F38">
            <v>187419</v>
          </cell>
          <cell r="G38" t="str">
            <v>38868/*Antihyperlipidemics - Combinations**</v>
          </cell>
          <cell r="H38" t="str">
            <v>38868/*Antihyperlipidemics - Combinations**/VYTORIN</v>
          </cell>
        </row>
        <row r="39">
          <cell r="D39">
            <v>2593</v>
          </cell>
          <cell r="E39">
            <v>7592</v>
          </cell>
          <cell r="F39">
            <v>10185</v>
          </cell>
          <cell r="G39" t="str">
            <v>38868/*Antihyperlipidemics - Misc.**</v>
          </cell>
          <cell r="H39" t="str">
            <v>38868/*Antihyperlipidemics - Misc.**/OMACOR</v>
          </cell>
        </row>
        <row r="40">
          <cell r="D40">
            <v>0</v>
          </cell>
          <cell r="E40">
            <v>3</v>
          </cell>
          <cell r="F40">
            <v>3</v>
          </cell>
          <cell r="G40" t="str">
            <v>38868/*Antihyperlipidemics - Misc.**</v>
          </cell>
          <cell r="H40" t="str">
            <v>38868/*Antihyperlipidemics - Misc.**/LIPEX</v>
          </cell>
        </row>
        <row r="41">
          <cell r="D41">
            <v>2974</v>
          </cell>
          <cell r="E41">
            <v>8423</v>
          </cell>
          <cell r="F41">
            <v>11397</v>
          </cell>
          <cell r="G41" t="str">
            <v>38868/*Bile Acid Sequestrants**</v>
          </cell>
          <cell r="H41" t="str">
            <v>38868/*Bile Acid Sequestrants**/WELCHOL</v>
          </cell>
        </row>
        <row r="42">
          <cell r="D42">
            <v>710</v>
          </cell>
          <cell r="E42">
            <v>6339</v>
          </cell>
          <cell r="F42">
            <v>7049</v>
          </cell>
          <cell r="G42" t="str">
            <v>38868/*Bile Acid Sequestrants**</v>
          </cell>
          <cell r="H42" t="str">
            <v>38868/*Bile Acid Sequestrants**/CHOLESTYRAMINE</v>
          </cell>
        </row>
        <row r="43">
          <cell r="D43">
            <v>518</v>
          </cell>
          <cell r="E43">
            <v>2353</v>
          </cell>
          <cell r="F43">
            <v>2871</v>
          </cell>
          <cell r="G43" t="str">
            <v>38868/*Bile Acid Sequestrants**</v>
          </cell>
          <cell r="H43" t="str">
            <v>38868/*Bile Acid Sequestrants**/COLESTID</v>
          </cell>
        </row>
        <row r="44">
          <cell r="D44">
            <v>9</v>
          </cell>
          <cell r="E44">
            <v>2168</v>
          </cell>
          <cell r="F44">
            <v>2177</v>
          </cell>
          <cell r="G44" t="str">
            <v>38868/*Bile Acid Sequestrants**</v>
          </cell>
          <cell r="H44" t="str">
            <v>38868/*Bile Acid Sequestrants**/CHOLESTYRAMINE LIGHT</v>
          </cell>
        </row>
        <row r="45">
          <cell r="D45">
            <v>405</v>
          </cell>
          <cell r="E45">
            <v>642</v>
          </cell>
          <cell r="F45">
            <v>1047</v>
          </cell>
          <cell r="G45" t="str">
            <v>38868/*Bile Acid Sequestrants**</v>
          </cell>
          <cell r="H45" t="str">
            <v>38868/*Bile Acid Sequestrants**/PREVALITE</v>
          </cell>
        </row>
        <row r="46">
          <cell r="D46">
            <v>51</v>
          </cell>
          <cell r="E46">
            <v>172</v>
          </cell>
          <cell r="F46">
            <v>223</v>
          </cell>
          <cell r="G46" t="str">
            <v>38868/*Bile Acid Sequestrants**</v>
          </cell>
          <cell r="H46" t="str">
            <v>38868/*Bile Acid Sequestrants**/QUESTRAN</v>
          </cell>
        </row>
        <row r="47">
          <cell r="D47">
            <v>10</v>
          </cell>
          <cell r="E47">
            <v>66</v>
          </cell>
          <cell r="F47">
            <v>76</v>
          </cell>
          <cell r="G47" t="str">
            <v>38868/*Bile Acid Sequestrants**</v>
          </cell>
          <cell r="H47" t="str">
            <v>38868/*Bile Acid Sequestrants**/QUESTRAN LIGHT</v>
          </cell>
        </row>
        <row r="48">
          <cell r="D48">
            <v>0</v>
          </cell>
          <cell r="E48">
            <v>0</v>
          </cell>
          <cell r="F48">
            <v>0</v>
          </cell>
          <cell r="G48" t="str">
            <v>38868/*Bile Acid Sequestrants**</v>
          </cell>
          <cell r="H48" t="str">
            <v>38868/*Bile Acid Sequestrants**/LOCHOLEST</v>
          </cell>
        </row>
        <row r="49">
          <cell r="D49">
            <v>26802</v>
          </cell>
          <cell r="E49">
            <v>85989</v>
          </cell>
          <cell r="F49">
            <v>112791</v>
          </cell>
          <cell r="G49" t="str">
            <v>38868/*Fibric Acid Derivatives**</v>
          </cell>
          <cell r="H49" t="str">
            <v>38868/*Fibric Acid Derivatives**/TRICOR</v>
          </cell>
        </row>
        <row r="50">
          <cell r="D50">
            <v>9997</v>
          </cell>
          <cell r="E50">
            <v>47616</v>
          </cell>
          <cell r="F50">
            <v>57613</v>
          </cell>
          <cell r="G50" t="str">
            <v>38868/*Fibric Acid Derivatives**</v>
          </cell>
          <cell r="H50" t="str">
            <v>38868/*Fibric Acid Derivatives**/GEMFIBROZIL</v>
          </cell>
        </row>
        <row r="51">
          <cell r="D51">
            <v>805</v>
          </cell>
          <cell r="E51">
            <v>3070</v>
          </cell>
          <cell r="F51">
            <v>3875</v>
          </cell>
          <cell r="G51" t="str">
            <v>38868/*Fibric Acid Derivatives**</v>
          </cell>
          <cell r="H51" t="str">
            <v>38868/*Fibric Acid Derivatives**/ANTARA</v>
          </cell>
        </row>
        <row r="52">
          <cell r="D52">
            <v>429</v>
          </cell>
          <cell r="E52">
            <v>1121</v>
          </cell>
          <cell r="F52">
            <v>1550</v>
          </cell>
          <cell r="G52" t="str">
            <v>38868/*Fibric Acid Derivatives**</v>
          </cell>
          <cell r="H52" t="str">
            <v>38868/*Fibric Acid Derivatives**/FENOFIBRATE</v>
          </cell>
        </row>
        <row r="53">
          <cell r="D53">
            <v>47</v>
          </cell>
          <cell r="E53">
            <v>1476</v>
          </cell>
          <cell r="F53">
            <v>1523</v>
          </cell>
          <cell r="G53" t="str">
            <v>38868/*Fibric Acid Derivatives**</v>
          </cell>
          <cell r="H53" t="str">
            <v>38868/*Fibric Acid Derivatives**/LOFIBRA</v>
          </cell>
        </row>
        <row r="54">
          <cell r="D54">
            <v>245</v>
          </cell>
          <cell r="E54">
            <v>1155</v>
          </cell>
          <cell r="F54">
            <v>1400</v>
          </cell>
          <cell r="G54" t="str">
            <v>38868/*Fibric Acid Derivatives**</v>
          </cell>
          <cell r="H54" t="str">
            <v>38868/*Fibric Acid Derivatives**/TRIGLIDE</v>
          </cell>
        </row>
        <row r="55">
          <cell r="D55">
            <v>103</v>
          </cell>
          <cell r="E55">
            <v>243</v>
          </cell>
          <cell r="F55">
            <v>346</v>
          </cell>
          <cell r="G55" t="str">
            <v>38868/*Fibric Acid Derivatives**</v>
          </cell>
          <cell r="H55" t="str">
            <v>38868/*Fibric Acid Derivatives**/LOPID</v>
          </cell>
        </row>
        <row r="56">
          <cell r="D56">
            <v>210563</v>
          </cell>
          <cell r="E56">
            <v>614376</v>
          </cell>
          <cell r="F56">
            <v>824939</v>
          </cell>
          <cell r="G56" t="str">
            <v>38868/*HMG CoA Reductase Inhibitors**</v>
          </cell>
          <cell r="H56" t="str">
            <v>38868/*HMG CoA Reductase Inhibitors**/LIPITOR</v>
          </cell>
        </row>
        <row r="57">
          <cell r="D57">
            <v>35800</v>
          </cell>
          <cell r="E57">
            <v>196255</v>
          </cell>
          <cell r="F57">
            <v>232055</v>
          </cell>
          <cell r="G57" t="str">
            <v>38868/*HMG CoA Reductase Inhibitors**</v>
          </cell>
          <cell r="H57" t="str">
            <v>38868/*HMG CoA Reductase Inhibitors**/ZOCOR</v>
          </cell>
        </row>
        <row r="58">
          <cell r="D58">
            <v>31132</v>
          </cell>
          <cell r="E58">
            <v>104710</v>
          </cell>
          <cell r="F58">
            <v>135842</v>
          </cell>
          <cell r="G58" t="str">
            <v>38868/*HMG CoA Reductase Inhibitors**</v>
          </cell>
          <cell r="H58" t="str">
            <v>38868/*HMG CoA Reductase Inhibitors**/CRESTOR</v>
          </cell>
        </row>
        <row r="59">
          <cell r="D59">
            <v>16870</v>
          </cell>
          <cell r="E59">
            <v>89744</v>
          </cell>
          <cell r="F59">
            <v>106614</v>
          </cell>
          <cell r="G59" t="str">
            <v>38868/*HMG CoA Reductase Inhibitors**</v>
          </cell>
          <cell r="H59" t="str">
            <v>38868/*HMG CoA Reductase Inhibitors**/LOVASTATIN</v>
          </cell>
        </row>
        <row r="60">
          <cell r="D60">
            <v>32591</v>
          </cell>
          <cell r="E60">
            <v>59227</v>
          </cell>
          <cell r="F60">
            <v>91818</v>
          </cell>
          <cell r="G60" t="str">
            <v>38868/*HMG CoA Reductase Inhibitors**</v>
          </cell>
          <cell r="H60" t="str">
            <v>38868/*HMG CoA Reductase Inhibitors**/PRAVASTATIN SODIUM</v>
          </cell>
        </row>
        <row r="61">
          <cell r="D61">
            <v>8440</v>
          </cell>
          <cell r="E61">
            <v>25984</v>
          </cell>
          <cell r="F61">
            <v>34424</v>
          </cell>
          <cell r="G61" t="str">
            <v>38868/*HMG CoA Reductase Inhibitors**</v>
          </cell>
          <cell r="H61" t="str">
            <v>38868/*HMG CoA Reductase Inhibitors**/PRAVACHOL</v>
          </cell>
        </row>
        <row r="62">
          <cell r="D62">
            <v>5121</v>
          </cell>
          <cell r="E62">
            <v>17321</v>
          </cell>
          <cell r="F62">
            <v>22442</v>
          </cell>
          <cell r="G62" t="str">
            <v>38868/*HMG CoA Reductase Inhibitors**</v>
          </cell>
          <cell r="H62" t="str">
            <v>38868/*HMG CoA Reductase Inhibitors**/LESCOL XL</v>
          </cell>
        </row>
        <row r="63">
          <cell r="D63">
            <v>3216</v>
          </cell>
          <cell r="E63">
            <v>10128</v>
          </cell>
          <cell r="F63">
            <v>13344</v>
          </cell>
          <cell r="G63" t="str">
            <v>38868/*HMG CoA Reductase Inhibitors**</v>
          </cell>
          <cell r="H63" t="str">
            <v>38868/*HMG CoA Reductase Inhibitors**/ADVICOR</v>
          </cell>
        </row>
        <row r="64">
          <cell r="D64">
            <v>1979</v>
          </cell>
          <cell r="E64">
            <v>7628</v>
          </cell>
          <cell r="F64">
            <v>9607</v>
          </cell>
          <cell r="G64" t="str">
            <v>38868/*HMG CoA Reductase Inhibitors**</v>
          </cell>
          <cell r="H64" t="str">
            <v>38868/*HMG CoA Reductase Inhibitors**/LESCOL</v>
          </cell>
        </row>
        <row r="65">
          <cell r="D65">
            <v>1250</v>
          </cell>
          <cell r="E65">
            <v>7622</v>
          </cell>
          <cell r="F65">
            <v>8872</v>
          </cell>
          <cell r="G65" t="str">
            <v>38868/*HMG CoA Reductase Inhibitors**</v>
          </cell>
          <cell r="H65" t="str">
            <v>38868/*HMG CoA Reductase Inhibitors**/ALTOPREV</v>
          </cell>
        </row>
        <row r="66">
          <cell r="D66">
            <v>86</v>
          </cell>
          <cell r="E66">
            <v>285</v>
          </cell>
          <cell r="F66">
            <v>371</v>
          </cell>
          <cell r="G66" t="str">
            <v>38868/*HMG CoA Reductase Inhibitors**</v>
          </cell>
          <cell r="H66" t="str">
            <v>38868/*HMG CoA Reductase Inhibitors**/MEVACOR</v>
          </cell>
        </row>
        <row r="67">
          <cell r="D67">
            <v>0</v>
          </cell>
          <cell r="E67">
            <v>22</v>
          </cell>
          <cell r="F67">
            <v>22</v>
          </cell>
          <cell r="G67" t="str">
            <v>38868/*HMG CoA Reductase Inhibitors**</v>
          </cell>
          <cell r="H67" t="str">
            <v>38868/*HMG CoA Reductase Inhibitors**/ALTOCOR</v>
          </cell>
        </row>
        <row r="68">
          <cell r="D68">
            <v>0</v>
          </cell>
          <cell r="E68">
            <v>11</v>
          </cell>
          <cell r="F68">
            <v>11</v>
          </cell>
          <cell r="G68" t="str">
            <v>38868/*HMG CoA Reductase Inhibitors**</v>
          </cell>
          <cell r="H68" t="str">
            <v>38868/*HMG CoA Reductase Inhibitors**/BAYCOL</v>
          </cell>
        </row>
        <row r="69">
          <cell r="D69">
            <v>0</v>
          </cell>
          <cell r="E69">
            <v>5</v>
          </cell>
          <cell r="F69">
            <v>5</v>
          </cell>
          <cell r="G69" t="str">
            <v>38868/*HMG CoA Reductase Inhibitors**</v>
          </cell>
          <cell r="H69" t="str">
            <v>38868/*HMG CoA Reductase Inhibitors**/none</v>
          </cell>
        </row>
        <row r="70">
          <cell r="D70">
            <v>0</v>
          </cell>
          <cell r="E70">
            <v>3</v>
          </cell>
          <cell r="F70">
            <v>3</v>
          </cell>
          <cell r="G70" t="str">
            <v>38868/*HMG CoA Reductase Inhibitors**</v>
          </cell>
          <cell r="H70" t="str">
            <v>38868/*HMG CoA Reductase Inhibitors**/PRAVIGARD PAC</v>
          </cell>
        </row>
        <row r="71">
          <cell r="D71">
            <v>40469</v>
          </cell>
          <cell r="E71">
            <v>106929</v>
          </cell>
          <cell r="F71">
            <v>147398</v>
          </cell>
          <cell r="G71" t="str">
            <v>38868/*Intestinal Cholesterol Absorption Inhibitors**</v>
          </cell>
          <cell r="H71" t="str">
            <v>38868/*Intestinal Cholesterol Absorption Inhibitors**/ZETIA</v>
          </cell>
        </row>
        <row r="72">
          <cell r="D72">
            <v>14318</v>
          </cell>
          <cell r="E72">
            <v>37901</v>
          </cell>
          <cell r="F72">
            <v>52219</v>
          </cell>
          <cell r="G72" t="str">
            <v>38868/*Nicotinic Acid Derivatives**</v>
          </cell>
          <cell r="H72" t="str">
            <v>38868/*Nicotinic Acid Derivatives**/NIASPAN</v>
          </cell>
        </row>
      </sheetData>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Introduction"/>
      <sheetName val="Questionnaire"/>
      <sheetName val="Explanation"/>
      <sheetName val="Plan Design"/>
      <sheetName val="RX-Pricing,Traditional"/>
      <sheetName val="Specialty Drugs"/>
      <sheetName val="Implementation Plan"/>
      <sheetName val="Account Management Plan"/>
      <sheetName val="Account Mgr Bio"/>
      <sheetName val="Hold Harmless"/>
      <sheetName val="Officer Statement"/>
    </sheetNames>
    <sheetDataSet>
      <sheetData sheetId="0"/>
      <sheetData sheetId="1"/>
      <sheetData sheetId="2">
        <row r="785">
          <cell r="B785" t="str">
            <v xml:space="preserve">Completed </v>
          </cell>
        </row>
        <row r="786">
          <cell r="B786" t="str">
            <v xml:space="preserve">Not Completed  </v>
          </cell>
        </row>
        <row r="787">
          <cell r="B787" t="str">
            <v>Not Completed-See "Explanation"</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Introduction"/>
      <sheetName val="Questionnaire"/>
      <sheetName val="Explanation"/>
      <sheetName val="RX-Pricing, Traditional"/>
      <sheetName val="RX-Pricing, Traditional Limited"/>
      <sheetName val="RX-Pricing, Self Insured"/>
      <sheetName val="RX-Pricing, Transparent Limited"/>
      <sheetName val="Organizational Changes"/>
      <sheetName val="Self Insured, Specialty Drugs"/>
      <sheetName val="Network Access"/>
      <sheetName val="Acct Management Plan"/>
      <sheetName val="Hold Harmless"/>
      <sheetName val="Officer Statement"/>
      <sheetName val="Specialty Drug Pricing"/>
      <sheetName val="Fully Insured Rx Pricing"/>
      <sheetName val="Attachment 2 EGWP-Cost"/>
    </sheetNames>
    <sheetDataSet>
      <sheetData sheetId="0"/>
      <sheetData sheetId="1"/>
      <sheetData sheetId="2">
        <row r="18">
          <cell r="B18" t="str">
            <v>Yes</v>
          </cell>
        </row>
        <row r="512">
          <cell r="B512" t="str">
            <v>Completed</v>
          </cell>
        </row>
        <row r="513">
          <cell r="B513" t="str">
            <v>Not Completed</v>
          </cell>
        </row>
        <row r="514">
          <cell r="B514" t="str">
            <v>Not Completed - See "Explanation"</v>
          </cell>
        </row>
        <row r="809">
          <cell r="B809" t="str">
            <v>Exclusive</v>
          </cell>
        </row>
        <row r="810">
          <cell r="B810" t="str">
            <v xml:space="preserve">Preferred </v>
          </cell>
        </row>
        <row r="811">
          <cell r="B811" t="str">
            <v>N/A</v>
          </cell>
        </row>
      </sheetData>
      <sheetData sheetId="3">
        <row r="16">
          <cell r="H16" t="str">
            <v>RFP 2000001842 - Administration of Medicare Part D Prescription Drug Benefits/Employer Group Waiver Plan</v>
          </cell>
        </row>
      </sheetData>
      <sheetData sheetId="4"/>
      <sheetData sheetId="5">
        <row r="2">
          <cell r="C2" t="str">
            <v>RFP 2000001842 - Administration of Medicare Part D Prescription Drug Benefits/Employer Group Waiver Plan</v>
          </cell>
        </row>
      </sheetData>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refreshError="1"/>
      <sheetData sheetId="1" refreshError="1"/>
      <sheetData sheetId="2">
        <row r="18">
          <cell r="B18" t="str">
            <v>Yes</v>
          </cell>
        </row>
        <row r="21">
          <cell r="B21" t="str">
            <v>Yes</v>
          </cell>
        </row>
        <row r="22">
          <cell r="B22" t="str">
            <v>No - See "Explanation" Worksheet</v>
          </cell>
        </row>
        <row r="69">
          <cell r="B69" t="str">
            <v>Completed</v>
          </cell>
        </row>
        <row r="70">
          <cell r="B70" t="str">
            <v>Not Completed - See "Explanation" Worksheet</v>
          </cell>
        </row>
        <row r="415">
          <cell r="B415" t="str">
            <v>DHMO</v>
          </cell>
        </row>
        <row r="416">
          <cell r="B416" t="str">
            <v>DPPO</v>
          </cell>
        </row>
        <row r="481">
          <cell r="B481" t="str">
            <v>Ownership</v>
          </cell>
        </row>
        <row r="482">
          <cell r="B482" t="str">
            <v>Controlling Interest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refreshError="1"/>
      <sheetData sheetId="1">
        <row r="678">
          <cell r="B678" t="str">
            <v>Yes</v>
          </cell>
        </row>
        <row r="679">
          <cell r="B679" t="str">
            <v>No</v>
          </cell>
        </row>
        <row r="680">
          <cell r="B680" t="str">
            <v>No - Exempt b/c Fully-Insured</v>
          </cell>
        </row>
        <row r="681">
          <cell r="B681" t="str">
            <v>No - See "Explanation"</v>
          </cell>
        </row>
        <row r="682">
          <cell r="B682" t="str">
            <v>N/A</v>
          </cell>
        </row>
        <row r="684">
          <cell r="B684" t="str">
            <v>Officer Worksheet Completed and Faxed</v>
          </cell>
        </row>
        <row r="685">
          <cell r="B685" t="str">
            <v>Officer Worksheet Not Completed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Plan Information"/>
      <sheetName val="Explanation"/>
      <sheetName val="Current Health Enrollment"/>
      <sheetName val="Plan Design (MCPS)"/>
      <sheetName val="Plan Design (MNCPPC)"/>
      <sheetName val="FSA - Financial Worksheet"/>
      <sheetName val="COBRA - Financial Worksheet"/>
      <sheetName val="Additional Services and Fees"/>
      <sheetName val="Billing"/>
      <sheetName val="Scoring"/>
      <sheetName val="Comp Chklist"/>
      <sheetName val="Questionnaire"/>
      <sheetName val="Implementation"/>
      <sheetName val="Acct Manage"/>
      <sheetName val="Perf. Guarantees"/>
    </sheetNames>
    <sheetDataSet>
      <sheetData sheetId="0">
        <row r="211">
          <cell r="A211" t="str">
            <v>ListWeiss</v>
          </cell>
          <cell r="B211" t="str">
            <v>Not Financially Rated</v>
          </cell>
        </row>
        <row r="212">
          <cell r="B212" t="str">
            <v>A+ (Excellent)</v>
          </cell>
        </row>
        <row r="213">
          <cell r="B213" t="str">
            <v>A (Excellent)</v>
          </cell>
        </row>
        <row r="214">
          <cell r="B214" t="str">
            <v>A- (Excellent)</v>
          </cell>
        </row>
        <row r="215">
          <cell r="B215" t="str">
            <v>B+ (Good)</v>
          </cell>
        </row>
        <row r="216">
          <cell r="B216" t="str">
            <v>B (Good)</v>
          </cell>
        </row>
        <row r="217">
          <cell r="B217" t="str">
            <v>B- (Good)</v>
          </cell>
        </row>
        <row r="218">
          <cell r="B218" t="str">
            <v>C+ (Fair)</v>
          </cell>
        </row>
        <row r="219">
          <cell r="B219" t="str">
            <v>C (Fair)</v>
          </cell>
        </row>
        <row r="220">
          <cell r="B220" t="str">
            <v>C- (Fair)</v>
          </cell>
        </row>
        <row r="221">
          <cell r="B221" t="str">
            <v>D+ (Weak)</v>
          </cell>
        </row>
        <row r="222">
          <cell r="B222" t="str">
            <v>D (Weak)</v>
          </cell>
        </row>
        <row r="223">
          <cell r="B223" t="str">
            <v>D- (Weak)</v>
          </cell>
        </row>
        <row r="224">
          <cell r="B224" t="str">
            <v>E+ (Very Weak)</v>
          </cell>
        </row>
        <row r="225">
          <cell r="B225" t="str">
            <v>E (Very Weak)</v>
          </cell>
        </row>
        <row r="226">
          <cell r="B226" t="str">
            <v>E- (Very Weak)</v>
          </cell>
        </row>
        <row r="227">
          <cell r="B227" t="str">
            <v>F (Failed)</v>
          </cell>
        </row>
        <row r="228">
          <cell r="B228" t="str">
            <v>U (Unrated)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S1b Specialty Cover"/>
      <sheetName val="S1b Introduction"/>
      <sheetName val="S1b BioSpecialtyServices"/>
      <sheetName val="S1b AccordantOverview"/>
      <sheetName val="S1b Communication &amp; Education"/>
      <sheetName val="S1b Communication &amp; Education 2"/>
      <sheetName val="S1b Clinical and Service Info"/>
      <sheetName val="S2p Improved Adherence"/>
      <sheetName val="S2s Improved Adherence"/>
      <sheetName val="S2b Services and Quality"/>
      <sheetName val="S2b Key Findings"/>
      <sheetName val="S2p Benefit Trend"/>
      <sheetName val="S2p Population Trend"/>
      <sheetName val="S2s Population Trend"/>
      <sheetName val="S2p Historical Review"/>
      <sheetName val="S2s Historical Review"/>
      <sheetName val="S2p Financial Review"/>
      <sheetName val="S2s Financial Review"/>
      <sheetName val="S2p Top Drugs"/>
      <sheetName val="S2s Top Drugs"/>
      <sheetName val="S2b Top Other Drugs"/>
      <sheetName val="S2b GM Details &amp; Esti"/>
      <sheetName val="S2p Demographics"/>
      <sheetName val="S2s Demographics"/>
      <sheetName val="S2b Demographics 2"/>
      <sheetName val="S2p DistributionPharm"/>
      <sheetName val="S2p DistributionMed"/>
      <sheetName val="S2s Distribution"/>
      <sheetName val="S2p New Products"/>
      <sheetName val="S2s New Products"/>
      <sheetName val="S2b Recent Products Trend"/>
      <sheetName val="S3b Marketplace Drivers"/>
      <sheetName val="S3p Oncology"/>
      <sheetName val="S3s Oncology"/>
      <sheetName val="S3p Hemophilia"/>
      <sheetName val="S3s Hemophilia"/>
      <sheetName val="S3p Biotechs in the Pipeline"/>
      <sheetName val="S3p Biotechs in the Pipeline 2"/>
      <sheetName val="S3s Biotechs in the Pipeline"/>
      <sheetName val="S3s Biotechs in the Pipeline 2"/>
      <sheetName val="S3b UM Program Definition"/>
      <sheetName val="S3b Guideline Management Summ"/>
      <sheetName val="S4b Accomplishments"/>
      <sheetName val="S4b Recommendations"/>
      <sheetName val="S4b Appendix Cover Sheet"/>
      <sheetName val="S4b Compliance &amp; Educat Progrms"/>
      <sheetName val="S4b Corporate Accomplishments"/>
      <sheetName val="S4b Glossary Cover Sheet"/>
      <sheetName val="S4b Glossary"/>
      <sheetName val="S4b Glossary 2"/>
      <sheetName val="S4b Testimonials"/>
      <sheetName val="DATA"/>
      <sheetName val="LCMK_OWNERNAME"/>
      <sheetName val="LADVP_OWNERNAME"/>
      <sheetName val="LCMK_SAVINGS_REVIEW_ORDERS"/>
      <sheetName val="LCMK_ALL_BKD_AMT"/>
      <sheetName val="LADVP_ALL_BKD_AMT"/>
      <sheetName val="LADVP_ALL_BKD_AMT_NCMK"/>
      <sheetName val="LADVP_PBM_SPDRUGS"/>
      <sheetName val="LADVP_ELIGIBILITY"/>
      <sheetName val="LCMK_MCO_PNTS_ACTIVATION"/>
      <sheetName val="CTS Clients"/>
      <sheetName val="CTS_Clients_PctAdherent"/>
      <sheetName val="MSRA_TTL_HC_CST_SVNG"/>
      <sheetName val="LADVP_SP_OWNER"/>
      <sheetName val="QL_SP_OWNER"/>
      <sheetName val="LADVP_SP_Owner_PctAdherent"/>
      <sheetName val="QL_SP_Owner_PctAdherent"/>
      <sheetName val="LADVP_NONSP_OWNER"/>
      <sheetName val="QL_NONSP_OWNER"/>
      <sheetName val="LADVP_NONSP_Owner_PctAdherent"/>
      <sheetName val="QL_NONSP_Owner_PctAdherent"/>
      <sheetName val="BKOB_DR_CLS_RANK"/>
      <sheetName val="LCMK_DR_CLS"/>
      <sheetName val="LADVP_DR_CLS"/>
      <sheetName val="LADVP_DR_CLS_NCMK"/>
      <sheetName val="BKOB_TOP20_DRUGS"/>
      <sheetName val="LADVP_TOP_DR_NOTOTHER_NCMK"/>
      <sheetName val="LCMK_TOP_DR_COST_NOTOTHER"/>
      <sheetName val="LCMK_TOP_DR_COST_OTHER"/>
      <sheetName val="LCMK_DEMOGRAPHICS"/>
      <sheetName val="LCMK_DEMO_DR_CLS"/>
      <sheetName val="LADVP_DEMO_DR_CLS"/>
      <sheetName val="LADVP_DISTRIBUTION"/>
      <sheetName val="LCMK_NEW_PROD"/>
      <sheetName val="LADVP_NEW_PROD"/>
      <sheetName val="LADVP_NEW_PROD_NCMK"/>
      <sheetName val="LCMK_RECENT_LAUNCH"/>
      <sheetName val="LADVP_RECENT_LAUNCH"/>
      <sheetName val="LCMK_ONCOL_BIOSPEC"/>
      <sheetName val="LADVP_ONCOL_BIOSPEC"/>
      <sheetName val="LCMK_HEMA_BIOSPEC"/>
      <sheetName val="LADVP_HEMA_BIOSPEC"/>
      <sheetName val="LCMK_ONCOL_BIOSPEC_COMB"/>
      <sheetName val="LADVP_ONCOL_BIOSPEC_COMB"/>
      <sheetName val="LCMK_BIOTEC_PIPELINE"/>
      <sheetName val="LADVP_BIOTEC_PIPELINE"/>
      <sheetName val="LCMK_GUID_MGT_SUM"/>
      <sheetName val="LADVP_GUID_MGT_SUM"/>
      <sheetName val="AGM and Prevalence Assumptions"/>
      <sheetName val="AGM_Reviews"/>
      <sheetName val="AGM_Summary"/>
      <sheetName val="AGM_Summary2"/>
      <sheetName val="Named_Ranges"/>
      <sheetName val="ALL_DATASHEET_NAMES"/>
      <sheetName val="FORMULAS"/>
      <sheetName val="Lists"/>
      <sheetName val="CovdCharges--ALL"/>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9">
          <cell r="A9" t="str">
            <v>Key Metrics</v>
          </cell>
          <cell r="B9">
            <v>2005</v>
          </cell>
          <cell r="C9" t="str">
            <v xml:space="preserve"> %
Change</v>
          </cell>
          <cell r="D9">
            <v>2006</v>
          </cell>
          <cell r="E9" t="str">
            <v xml:space="preserve"> %
Change</v>
          </cell>
          <cell r="F9">
            <v>2007</v>
          </cell>
          <cell r="G9" t="str">
            <v>2007 
Book of Business</v>
          </cell>
          <cell r="H9" t="str">
            <v>2007 Industry Book of Business</v>
          </cell>
        </row>
        <row r="10">
          <cell r="A10" t="str">
            <v>Total Prescriptions</v>
          </cell>
          <cell r="B10">
            <v>0</v>
          </cell>
          <cell r="C10"/>
          <cell r="D10">
            <v>0</v>
          </cell>
          <cell r="E10"/>
          <cell r="F10">
            <v>0</v>
          </cell>
        </row>
        <row r="11">
          <cell r="A11" t="str">
            <v>Total Specialty Prescriptions</v>
          </cell>
          <cell r="B11">
            <v>0</v>
          </cell>
          <cell r="C11"/>
          <cell r="D11">
            <v>0</v>
          </cell>
          <cell r="E11"/>
          <cell r="F11">
            <v>0</v>
          </cell>
        </row>
        <row r="12">
          <cell r="A12" t="str">
            <v>% of Total Specialty Prescriptions as a % of Total Prescriptions</v>
          </cell>
          <cell r="B12">
            <v>0</v>
          </cell>
          <cell r="C12"/>
          <cell r="D12">
            <v>0</v>
          </cell>
          <cell r="E12"/>
          <cell r="F12">
            <v>0</v>
          </cell>
          <cell r="G12">
            <v>5.0000000000000001E-3</v>
          </cell>
          <cell r="H12">
            <v>3.0000000000000001E-3</v>
          </cell>
        </row>
        <row r="13">
          <cell r="A13" t="str">
            <v>Total Consumers</v>
          </cell>
          <cell r="B13">
            <v>0</v>
          </cell>
          <cell r="C13"/>
          <cell r="D13">
            <v>0</v>
          </cell>
          <cell r="E13"/>
          <cell r="F13">
            <v>0</v>
          </cell>
        </row>
        <row r="14">
          <cell r="A14" t="str">
            <v>Total Specialty Consumers</v>
          </cell>
          <cell r="B14">
            <v>0</v>
          </cell>
          <cell r="C14"/>
          <cell r="D14">
            <v>0</v>
          </cell>
          <cell r="E14"/>
          <cell r="F14">
            <v>0</v>
          </cell>
        </row>
        <row r="15">
          <cell r="A15" t="str">
            <v>% of Total Specialty Consumers as a % of Total Consumers</v>
          </cell>
          <cell r="B15">
            <v>0</v>
          </cell>
          <cell r="C15"/>
          <cell r="D15">
            <v>0</v>
          </cell>
          <cell r="E15"/>
          <cell r="F15">
            <v>0</v>
          </cell>
          <cell r="G15">
            <v>0.01</v>
          </cell>
          <cell r="H15">
            <v>1.0999999999999999E-2</v>
          </cell>
        </row>
        <row r="16">
          <cell r="A16" t="str">
            <v>Total Drug Cost</v>
          </cell>
          <cell r="B16">
            <v>0</v>
          </cell>
          <cell r="C16"/>
          <cell r="D16">
            <v>0</v>
          </cell>
          <cell r="E16"/>
          <cell r="F16">
            <v>0</v>
          </cell>
        </row>
        <row r="17">
          <cell r="A17" t="str">
            <v>Total Specialty Drug Cost</v>
          </cell>
          <cell r="B17">
            <v>0</v>
          </cell>
          <cell r="C17"/>
          <cell r="D17">
            <v>0</v>
          </cell>
          <cell r="E17"/>
          <cell r="F17">
            <v>0</v>
          </cell>
        </row>
        <row r="18">
          <cell r="A18" t="str">
            <v>% of Total Specialty Paid Amount as  a % of Total Drug Cost</v>
          </cell>
          <cell r="B18">
            <v>0</v>
          </cell>
          <cell r="C18"/>
          <cell r="D18">
            <v>0</v>
          </cell>
          <cell r="E18"/>
          <cell r="F18">
            <v>0</v>
          </cell>
          <cell r="G18">
            <v>9.9000000000000005E-2</v>
          </cell>
          <cell r="H18">
            <v>7.9000000000000001E-2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19">
          <cell r="D19">
            <v>2005</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row r="12">
          <cell r="C12">
            <v>7900.0000000000009</v>
          </cell>
        </row>
      </sheetData>
      <sheetData sheetId="101"/>
      <sheetData sheetId="102"/>
      <sheetData sheetId="103"/>
      <sheetData sheetId="104"/>
      <sheetData sheetId="105"/>
      <sheetData sheetId="106"/>
      <sheetData sheetId="107" refreshError="1"/>
      <sheetData sheetId="10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B1 - HMO-EPO PlanInfo"/>
      <sheetName val="B2 - PPO PlanInfo"/>
      <sheetName val="B3 - POS  PlanInfo"/>
      <sheetName val="B4 - Indemnity PlanInfo"/>
      <sheetName val="B1-Self insured Quote"/>
      <sheetName val="B2-Insured HMO quote"/>
      <sheetName val="POS FQuote"/>
      <sheetName val="B11 - HMO-EPO Hosp"/>
      <sheetName val="B12 - POS Hosp"/>
      <sheetName val="B13 - PPO Hosp"/>
      <sheetName val="B14 - HMO-EPO Phys"/>
      <sheetName val="B15 - POS Phys"/>
      <sheetName val="B16 - PPO Phys"/>
      <sheetName val="B33 -  Perf. Guarantees Ongoing"/>
      <sheetName val="B34 - Perf. Guarantees Implem"/>
      <sheetName val="B35 - Hold Harmless"/>
      <sheetName val="Stop Loss"/>
      <sheetName val="B3-Plan Design "/>
      <sheetName val="B4-NAPD"/>
      <sheetName val="B5-Officer"/>
      <sheetName val="B6-MAPT"/>
      <sheetName val="Rate History"/>
      <sheetName val="Enroll Prem"/>
      <sheetName val="Enroll Claims"/>
      <sheetName val="Shock Claims"/>
    </sheetNames>
    <sheetDataSet>
      <sheetData sheetId="0">
        <row r="3">
          <cell r="B3" t="str">
            <v>Yes</v>
          </cell>
          <cell r="C3" t="str">
            <v>No</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xICvrpage"/>
      <sheetName val="YourRxReview"/>
      <sheetName val="YourSummaryOpportunities"/>
      <sheetName val="Section-Introduction"/>
      <sheetName val="CVSCaremark"/>
      <sheetName val="Section-ExecutiveSummary"/>
      <sheetName val="YourKeyPerfMetrics"/>
      <sheetName val="ExecSumm1"/>
      <sheetName val="ExecSumm1-QTR"/>
      <sheetName val="ExecSumm2"/>
      <sheetName val="ExecSumm3"/>
      <sheetName val="ExecSumm4"/>
      <sheetName val="Data1 for Aon Analysis"/>
      <sheetName val="Data2 for Aon Analysis"/>
      <sheetName val="FinancialSummary"/>
      <sheetName val="Section-ProMedMgmt"/>
      <sheetName val="YourTrend-Gross"/>
      <sheetName val="YourTrend-Net"/>
      <sheetName val="TrendDrivers-Gross"/>
      <sheetName val="TrendDrivers-Net"/>
      <sheetName val="YourCost&amp;UtlMetrics-RxClaim"/>
      <sheetName val="YourCost&amp;UtlMetrics-QLRECAP"/>
      <sheetName val="YourCost&amp;UtlMetrics-QLREC-HP"/>
      <sheetName val="GDRPerfForc"/>
      <sheetName val="GenOutlook"/>
      <sheetName val="GenBrandPerf"/>
      <sheetName val="TherClasTop10-TrendAnaly-Gross"/>
      <sheetName val="TherClasTop10-TrendAnaly-Net"/>
      <sheetName val="ForecastingTrend"/>
      <sheetName val="Top25Drugs-Gross"/>
      <sheetName val="Top25Drugs-Net"/>
      <sheetName val="Top25Drugs-DS"/>
      <sheetName val="YourAdherenceMeasures"/>
      <sheetName val="YourAdherenceFactors"/>
      <sheetName val="TotalPopHealthRiskMgmt"/>
      <sheetName val="ExtraCareHealth"/>
      <sheetName val="Section-ProPharmChoice"/>
      <sheetName val="ConsEngagePointsAccess"/>
      <sheetName val="MaintenanceChoice"/>
      <sheetName val="MaintenanceChoice-HP"/>
      <sheetName val="MailOpportunities"/>
      <sheetName val="MailSpendGross"/>
      <sheetName val="MailSpendGross-CUPE"/>
      <sheetName val="MailSpendNet"/>
      <sheetName val="MailSpendNet-CUPE"/>
      <sheetName val="Section-ProSpecMgmt"/>
      <sheetName val="SpecialtyPharmacyAnalysis"/>
      <sheetName val="SpecialtyTrendCostUtil"/>
      <sheetName val="SpecTheraClasRev-Gross"/>
      <sheetName val="SpecTheraClasRev-Net"/>
      <sheetName val="YourTopSpecDrugs-Gross"/>
      <sheetName val="YourTopSpecDrugs-Net"/>
      <sheetName val="SpecialtyAdherence"/>
      <sheetName val="Section-Glossary"/>
      <sheetName val="GlossaryofTerms"/>
      <sheetName val="ListofDrugClassesinTherapCat"/>
      <sheetName val="SpecialtyListofDrugClasses"/>
      <sheetName val="APPENDIX"/>
      <sheetName val="TopTheraRev-Gross-MajorCat"/>
      <sheetName val="TopTheraRev-Net-MajorCat"/>
      <sheetName val="TPAOpportunities"/>
      <sheetName val="TPAYourKeyPerfMetrics"/>
      <sheetName val="Data1"/>
      <sheetName val="Data2"/>
      <sheetName val="Data3"/>
      <sheetName val="Data4"/>
      <sheetName val="Listbo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efreshError="1">
        <row r="5">
          <cell r="F5">
            <v>12</v>
          </cell>
        </row>
        <row r="6">
          <cell r="F6">
            <v>12</v>
          </cell>
        </row>
      </sheetData>
      <sheetData sheetId="64"/>
      <sheetData sheetId="65" refreshError="1"/>
      <sheetData sheetId="6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DATA"/>
      <sheetName val="CATS_Clients"/>
      <sheetName val="TCALL_Clients"/>
      <sheetName val="PHC_Clients"/>
      <sheetName val="QL_only_Clients"/>
      <sheetName val="RECAP_only_Clients"/>
      <sheetName val="RxClaim_only_Clients"/>
      <sheetName val="NONSP_QL_Clients"/>
      <sheetName val="NONSP_RECAP_Clients"/>
      <sheetName val="NONSP_RxClaim_Clients"/>
      <sheetName val="Not Used 9"/>
      <sheetName val="Not Used 8"/>
      <sheetName val="Not Used 7"/>
      <sheetName val="Not Used 6"/>
      <sheetName val="Not Used 5"/>
      <sheetName val="Not Used 4"/>
      <sheetName val="Not Used 3"/>
      <sheetName val="DATA (2)"/>
      <sheetName val="BLANK"/>
      <sheetName val="PBM_OWNERNAME"/>
      <sheetName val="LCMK_OWNERNAME"/>
      <sheetName val="PBM_ELIGIBILITY_P"/>
      <sheetName val="PBM_ELIGIBILITY_C"/>
      <sheetName val="PBM_ALLDRUGS_C"/>
      <sheetName val="PBM_ALLDRUGS_P"/>
      <sheetName val="PBM_SPDRUGS_C"/>
      <sheetName val="PBM_SPDRUGS_P"/>
      <sheetName val="LCMK_DR_CLS_COST_C"/>
      <sheetName val="LCMK_DR_CLS_COST_P"/>
      <sheetName val="LCMK_PATIENT_INFO"/>
      <sheetName val="LCMK_PATIENT_INFO2"/>
      <sheetName val="Not Used 2"/>
      <sheetName val="PBM_SPDRUGS_NCMK_P"/>
      <sheetName val="LCMK_ALL_BKD_AMT_P"/>
      <sheetName val="PBM_TOP_DR_NOTOTHER_NCMK"/>
      <sheetName val="PBM_SPDRUGS_NCMK_C"/>
      <sheetName val="LCMK_ALL_BKD_AMT_C"/>
      <sheetName val="LCMK_MCO_PNTS_ACTIVATION"/>
      <sheetName val="LCMK_TOP_DR_COST_NOTOTHER"/>
      <sheetName val="PBM_TOP_DR_OTHER_NCMK"/>
      <sheetName val="LCMK_TOP_DR_COST_OTHER"/>
      <sheetName val="Not Used 1"/>
      <sheetName val="PBM_DR_CLS_PNTS_NCMK_P"/>
      <sheetName val="PBM_DR_CLS_PNTS_NCMK_C"/>
      <sheetName val="PBM_CMK_C"/>
      <sheetName val="PBM_CMK_P"/>
      <sheetName val="LCMK_SAVINGS_REVIEW"/>
      <sheetName val="DATA_RECENT_PROD"/>
      <sheetName val="SQb Consumer Focus (Hide)"/>
      <sheetName val="SQb Review (Hide Until Q1)"/>
      <sheetName val="SQb Specialty Cover"/>
      <sheetName val="SQb Individual Approach"/>
      <sheetName val="SQb Model Metrics"/>
      <sheetName val="SQb Proactive Care"/>
      <sheetName val="SQb Access &amp; Con Transition"/>
      <sheetName val="SQb Access &amp; Con 2"/>
      <sheetName val="SQb Access &amp; Con 3"/>
      <sheetName val="SQb Consumer Trend"/>
      <sheetName val="SQp Benefit Summary"/>
      <sheetName val="SQp Population Utilization"/>
      <sheetName val="SQs Population Utilization"/>
      <sheetName val="SQp Financial Review"/>
      <sheetName val="SQs Financial Review"/>
      <sheetName val="SQp Top Drugs"/>
      <sheetName val="SQs Top Drugs"/>
      <sheetName val="SQb Key Findings"/>
      <sheetName val="SQb BIC 1"/>
      <sheetName val="SQp BIC 2"/>
      <sheetName val="SQs BIC 2"/>
      <sheetName val="SQb Pipeline Report"/>
      <sheetName val="SQb Pipeline 1"/>
      <sheetName val="SQb Pipeline 1a"/>
      <sheetName val="SQb Pipeline 2"/>
      <sheetName val="SQb Pipeline 3"/>
      <sheetName val="SQb Whats New"/>
      <sheetName val="SQb Cinryze"/>
      <sheetName val="SQb Pulmonary Hypertension"/>
      <sheetName val="SQb Appendix Transition"/>
      <sheetName val="SQb Top Misc Drugs"/>
      <sheetName val="SQb Glossary of Drug Classes"/>
      <sheetName val="SQb Glossary of Terms"/>
      <sheetName val="SQb Glossary of Terms 2"/>
      <sheetName val="NamedRanges"/>
      <sheetName val="DataSheetNa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Error"/>
    </sheetNames>
    <sheetDataSet>
      <sheetData sheetId="0"/>
      <sheetData sheetId="1"/>
      <sheetData sheetId="2"/>
      <sheetData sheetId="3"/>
      <sheetData sheetId="4"/>
      <sheetData sheetId="5"/>
      <sheetData sheetId="6"/>
      <sheetData sheetId="7"/>
      <sheetData sheetId="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Questionnaire"/>
      <sheetName val="Financial"/>
      <sheetName val="Formulary"/>
      <sheetName val="#Pharmacies"/>
      <sheetName val="Stores"/>
      <sheetName val="Fin Rate"/>
      <sheetName val="Access"/>
      <sheetName val="Performance Guarantees"/>
      <sheetName val="Questionnaire (2)"/>
      <sheetName val="min qual"/>
      <sheetName val="Checklist"/>
      <sheetName val="Plan Design"/>
      <sheetName val="Census Layout"/>
      <sheetName val="Claims_copay hist"/>
      <sheetName val="Claims_mo by mo clms"/>
      <sheetName val="Claims_mo by mo # scripts"/>
      <sheetName val="Claims_mo by mo mems"/>
      <sheetName val="Claims_mo by mo cons"/>
      <sheetName val="Explanation"/>
      <sheetName val="Confidentiality"/>
      <sheetName val="Tape Specs"/>
      <sheetName val="Top 100 Cost"/>
      <sheetName val="Top 100 Scripts"/>
      <sheetName val="Unit Cost"/>
      <sheetName val="Claims_top 100"/>
      <sheetName val="Clai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Plan Design(3)"/>
      <sheetName val="Plan Design(4)"/>
      <sheetName val="SQuote(3)"/>
      <sheetName val="Stop Loss"/>
      <sheetName val="Hosp(1)"/>
      <sheetName val="Doc(1)"/>
      <sheetName val="PhysReim(4)"/>
      <sheetName val="HospSav(1)"/>
      <sheetName val="Pay(1)"/>
      <sheetName val="Access"/>
      <sheetName val="Census"/>
      <sheetName val="Rate History"/>
      <sheetName val="Enroll Claims"/>
      <sheetName val="Shock Claims"/>
      <sheetName val="PBMFin"/>
      <sheetName val="Hold Harmless"/>
    </sheetNames>
    <sheetDataSet>
      <sheetData sheetId="0" refreshError="1">
        <row r="1">
          <cell r="B1" t="str">
            <v>NorthEast Medical Center</v>
          </cell>
        </row>
        <row r="2">
          <cell r="B2" t="str">
            <v>POS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Title Page"/>
      <sheetName val="Introduction"/>
      <sheetName val="Sheet1"/>
      <sheetName val="Questionnaire"/>
      <sheetName val="Explanation"/>
      <sheetName val="RX-Pricing"/>
      <sheetName val="RX-Pricing, EGWP, Transparent"/>
      <sheetName val="All Specialty Drugs"/>
      <sheetName val="Network Access"/>
      <sheetName val="Hold Harmless"/>
      <sheetName val="Officer Statement"/>
    </sheetNames>
    <sheetDataSet>
      <sheetData sheetId="0" refreshError="1"/>
      <sheetData sheetId="1" refreshError="1"/>
      <sheetData sheetId="2">
        <row r="813">
          <cell r="B813" t="str">
            <v>Fully Agree</v>
          </cell>
        </row>
        <row r="814">
          <cell r="B814" t="str">
            <v>Partially Agree/Disagree - See Explanation</v>
          </cell>
        </row>
        <row r="817">
          <cell r="B817" t="str">
            <v>Agree, this is a standard formulary</v>
          </cell>
        </row>
        <row r="818">
          <cell r="B818" t="str">
            <v>Agree, this is a custom formulary</v>
          </cell>
        </row>
        <row r="819">
          <cell r="B819" t="str">
            <v>No, disagree</v>
          </cell>
        </row>
        <row r="822">
          <cell r="B822" t="str">
            <v>Fully Agree</v>
          </cell>
        </row>
        <row r="823">
          <cell r="B823" t="str">
            <v>Disagree/We don't offer a narrower formulary as a standard</v>
          </cell>
        </row>
        <row r="825">
          <cell r="B825" t="str">
            <v>Confirm</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n Off"/>
      <sheetName val="Customer Details"/>
      <sheetName val="Medical Structure"/>
      <sheetName val="MPAT Medical"/>
      <sheetName val="FSA Structure"/>
      <sheetName val="Plan General"/>
      <sheetName val="MPAT MBH"/>
      <sheetName val="EMP"/>
      <sheetName val="MPAT Rx"/>
      <sheetName val="Active Dental"/>
      <sheetName val="Union Medical"/>
      <sheetName val="Union MBH"/>
      <sheetName val="Union Rx"/>
      <sheetName val="Retiree Dental"/>
      <sheetName val="HSA"/>
      <sheetName val="FSA"/>
      <sheetName val="AHF HRA"/>
      <sheetName val="BasicMajor"/>
      <sheetName val="Accenture"/>
      <sheetName val="RHA Plan Genl"/>
      <sheetName val="RHA Rx"/>
      <sheetName val="RHA Med"/>
      <sheetName val="Drop 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2">
          <cell r="F2" t="str">
            <v>Select One</v>
          </cell>
        </row>
        <row r="3">
          <cell r="F3" t="str">
            <v xml:space="preserve">$5 copay </v>
          </cell>
        </row>
        <row r="4">
          <cell r="F4" t="str">
            <v>$10 copay</v>
          </cell>
        </row>
        <row r="5">
          <cell r="F5" t="str">
            <v>$15 copay</v>
          </cell>
        </row>
        <row r="6">
          <cell r="F6" t="str">
            <v>$20 copay</v>
          </cell>
        </row>
        <row r="7">
          <cell r="F7" t="str">
            <v>$30 copay</v>
          </cell>
        </row>
        <row r="8">
          <cell r="F8" t="str">
            <v>$40 copay</v>
          </cell>
        </row>
        <row r="9">
          <cell r="F9" t="str">
            <v>$50 copay</v>
          </cell>
        </row>
        <row r="10">
          <cell r="F10" t="str">
            <v>$60 copay</v>
          </cell>
        </row>
        <row r="11">
          <cell r="F11" t="str">
            <v>$70 copay</v>
          </cell>
        </row>
        <row r="12">
          <cell r="F12" t="str">
            <v>0% copay</v>
          </cell>
        </row>
        <row r="13">
          <cell r="F13" t="str">
            <v>10% copay</v>
          </cell>
        </row>
        <row r="14">
          <cell r="F14" t="str">
            <v>20% copay</v>
          </cell>
        </row>
        <row r="15">
          <cell r="F15" t="str">
            <v>25% copay</v>
          </cell>
        </row>
        <row r="16">
          <cell r="F16" t="str">
            <v>30% copay</v>
          </cell>
        </row>
        <row r="18">
          <cell r="F18" t="str">
            <v>Select One</v>
          </cell>
        </row>
        <row r="19">
          <cell r="F19" t="str">
            <v>$5 generic / $15 brand copay</v>
          </cell>
        </row>
        <row r="20">
          <cell r="F20" t="str">
            <v>$10 generic / $20 brand copay</v>
          </cell>
        </row>
        <row r="21">
          <cell r="F21" t="str">
            <v>$15 generic / $25 brand copay</v>
          </cell>
        </row>
        <row r="22">
          <cell r="F22" t="str">
            <v>$20 generic / $30 brand copay</v>
          </cell>
        </row>
        <row r="23">
          <cell r="F23" t="str">
            <v>$30 generic / $40 brand copay</v>
          </cell>
        </row>
        <row r="24">
          <cell r="F24" t="str">
            <v>$30 generic / $50 brand copay</v>
          </cell>
        </row>
        <row r="25">
          <cell r="H25" t="str">
            <v>Select One</v>
          </cell>
        </row>
        <row r="26">
          <cell r="F26" t="str">
            <v>Select One</v>
          </cell>
          <cell r="H26" t="str">
            <v>Does not apply</v>
          </cell>
        </row>
        <row r="27">
          <cell r="F27" t="str">
            <v>$10 generic / $20 brand formulary / $35 brand non-formulary copay</v>
          </cell>
          <cell r="H27">
            <v>0.1</v>
          </cell>
        </row>
        <row r="28">
          <cell r="F28" t="str">
            <v>$10 generic / $20 brand formulary / 50% brand non-formulary copay</v>
          </cell>
          <cell r="H28">
            <v>0.15</v>
          </cell>
        </row>
        <row r="29">
          <cell r="F29" t="str">
            <v>$10 generic / $20 brand formulary / 50% brand non-formulary with $100 max</v>
          </cell>
          <cell r="H29">
            <v>0.2</v>
          </cell>
        </row>
        <row r="30">
          <cell r="F30" t="str">
            <v>$10 generic / $25 brand formulary / $50 brand non-formulary copay</v>
          </cell>
          <cell r="H30">
            <v>0.25</v>
          </cell>
        </row>
        <row r="31">
          <cell r="F31" t="str">
            <v>$10 generic / $30 brand formulary / $45 brand non-formulary copay</v>
          </cell>
          <cell r="H31">
            <v>0.3</v>
          </cell>
        </row>
        <row r="32">
          <cell r="F32" t="str">
            <v>$10 generic / $30 brand formulary / $50 brand non-formulary copay</v>
          </cell>
          <cell r="H32">
            <v>0.35</v>
          </cell>
        </row>
        <row r="33">
          <cell r="F33" t="str">
            <v>$10 generic / 30% brand formulary / 50% brand non-formulary copay</v>
          </cell>
          <cell r="H33">
            <v>0.4</v>
          </cell>
        </row>
        <row r="34">
          <cell r="F34" t="str">
            <v>$10 generic / 30% brand formulary with $50 max / 50% brand non-formulary with $100 max</v>
          </cell>
          <cell r="H34">
            <v>0.45</v>
          </cell>
        </row>
        <row r="35">
          <cell r="F35" t="str">
            <v>$10 generic / $30 brand formulary / $60 brand non-formulary copay</v>
          </cell>
          <cell r="H35">
            <v>0.5</v>
          </cell>
        </row>
        <row r="36">
          <cell r="F36" t="str">
            <v>$15 generic / $20 brand formulary / $35 brand non-formulary</v>
          </cell>
          <cell r="H36" t="str">
            <v>10% formulary / 15% non-formulary</v>
          </cell>
        </row>
        <row r="37">
          <cell r="F37" t="str">
            <v>$15 generic / $20 brand formulary / 50% brand non-formulary</v>
          </cell>
          <cell r="H37" t="str">
            <v>10% formulary / 20% non-formulary</v>
          </cell>
        </row>
        <row r="38">
          <cell r="F38" t="str">
            <v>$15 generic / $25 brand formulary / $40 brand non-formulary</v>
          </cell>
          <cell r="H38" t="str">
            <v>10% formulary / 25% non-formulary</v>
          </cell>
        </row>
        <row r="39">
          <cell r="F39" t="str">
            <v>$15 generic / $30 brand formulary / $50 brand non-formulary</v>
          </cell>
          <cell r="H39" t="str">
            <v>10% formulary / 30% non-formulary</v>
          </cell>
        </row>
        <row r="40">
          <cell r="F40" t="str">
            <v>$15 generic / $35 brand formulary / $50 brand non-formulary</v>
          </cell>
          <cell r="H40" t="str">
            <v>10% formulary / 35% non-formulary</v>
          </cell>
        </row>
        <row r="41">
          <cell r="F41" t="str">
            <v>$15 generic / $35 brand formulary / $60 brand non-formulary</v>
          </cell>
          <cell r="H41" t="str">
            <v>10% formulary / 40% non-formulary</v>
          </cell>
        </row>
        <row r="42">
          <cell r="F42" t="str">
            <v>$20 generic / $30 brand formulary / $45 brand non-formulary</v>
          </cell>
          <cell r="H42" t="str">
            <v>10% formulary / 45% non-formulary</v>
          </cell>
        </row>
        <row r="43">
          <cell r="F43" t="str">
            <v>$20 generic / $30 brand formulary / $50 brand non-formulary</v>
          </cell>
          <cell r="H43" t="str">
            <v>10% formulary / 50% non-formulary</v>
          </cell>
        </row>
        <row r="44">
          <cell r="F44" t="str">
            <v>$20 generic / $40 brand formulary / $70 brand non-formulary</v>
          </cell>
          <cell r="H44" t="str">
            <v>15% formulary / 20% non-formulary</v>
          </cell>
        </row>
        <row r="45">
          <cell r="F45" t="str">
            <v>30% generic / 30% brand formulary / 50% brand non-formulary</v>
          </cell>
          <cell r="H45" t="str">
            <v>15% formulary / 25% non-formulary</v>
          </cell>
        </row>
        <row r="46">
          <cell r="H46" t="str">
            <v>15% formulary / 30% non-formulary</v>
          </cell>
        </row>
        <row r="47">
          <cell r="F47" t="str">
            <v>Select One</v>
          </cell>
          <cell r="H47" t="str">
            <v>15% formulary / 35% non-formulary</v>
          </cell>
        </row>
        <row r="48">
          <cell r="F48" t="str">
            <v>$10 generic / $20 brand formulary / $35 brand non-formulary copay</v>
          </cell>
          <cell r="H48" t="str">
            <v>15% formulary / 40% non-formulary</v>
          </cell>
        </row>
        <row r="49">
          <cell r="F49" t="str">
            <v>$10 generic / $20 brand formulary / 50% brand non-formulary copay</v>
          </cell>
          <cell r="H49" t="str">
            <v>15% formulary / 45% non-formulary</v>
          </cell>
        </row>
        <row r="50">
          <cell r="F50" t="str">
            <v>$10 generic / $25 brand formulary / $50 brand non-formulary copay</v>
          </cell>
          <cell r="H50" t="str">
            <v>15% formulary / 50% non-formulary</v>
          </cell>
        </row>
        <row r="51">
          <cell r="F51" t="str">
            <v>$10 generic / $30 brand formulary / $45 brand non-formulary copay</v>
          </cell>
          <cell r="H51" t="str">
            <v>20% formulary / 25% non-formulary</v>
          </cell>
        </row>
        <row r="52">
          <cell r="F52" t="str">
            <v>$10 generic / $30 brand formulary / $50 brand non-formulary copay</v>
          </cell>
          <cell r="H52" t="str">
            <v>20% formulary / 30% non-formulary</v>
          </cell>
        </row>
        <row r="53">
          <cell r="F53" t="str">
            <v>$10 generic / 30% brand formulary / 50% brand non-formulary copay</v>
          </cell>
          <cell r="H53" t="str">
            <v>20% formulary / 35% non-formulary</v>
          </cell>
        </row>
        <row r="54">
          <cell r="F54" t="str">
            <v>$10 generic / 30% brand formulary / 50% brand non-formulary copay</v>
          </cell>
          <cell r="H54" t="str">
            <v>20% formulary / 40% non-formulary</v>
          </cell>
        </row>
        <row r="55">
          <cell r="F55" t="str">
            <v>$10 generic / $30 brand formulary / $60 brand non-formulary copay</v>
          </cell>
          <cell r="H55" t="str">
            <v>20% formulary / 45% non-formulary</v>
          </cell>
        </row>
        <row r="56">
          <cell r="F56" t="str">
            <v>$15 generic / $20 brand formulary / $35 brand non-formulary</v>
          </cell>
          <cell r="H56" t="str">
            <v>20% formulary / 50% non-formulary</v>
          </cell>
        </row>
        <row r="57">
          <cell r="F57" t="str">
            <v>$15 generic / $20 brand formulary / 50% brand non-formulary</v>
          </cell>
          <cell r="H57" t="str">
            <v>25% formulary / 30% non-formulary</v>
          </cell>
        </row>
        <row r="58">
          <cell r="F58" t="str">
            <v>$15 generic / $25 brand formulary / $40 brand non-formulary</v>
          </cell>
          <cell r="H58" t="str">
            <v>25% formulary / 35% non-formulary</v>
          </cell>
        </row>
        <row r="59">
          <cell r="F59" t="str">
            <v>$15 generic / $30 brand formulary / $50 brand non-formulary</v>
          </cell>
          <cell r="H59" t="str">
            <v>25% formulary / 40% non-formulary</v>
          </cell>
        </row>
        <row r="60">
          <cell r="F60" t="str">
            <v>$15 generic / $35 brand formulary / $50 brand non-formulary</v>
          </cell>
          <cell r="H60" t="str">
            <v>25% formulary / 45% non-formulary</v>
          </cell>
        </row>
        <row r="61">
          <cell r="F61" t="str">
            <v>$15 generic / $35 brand formulary / $60 brand non-formulary</v>
          </cell>
          <cell r="H61" t="str">
            <v>25% formulary / 50% non-formulary</v>
          </cell>
        </row>
        <row r="62">
          <cell r="F62" t="str">
            <v>$20 generic / $30 brand formulary / $45 brand non-formulary</v>
          </cell>
          <cell r="H62" t="str">
            <v>30% formulary / 35% non-formulary</v>
          </cell>
        </row>
        <row r="63">
          <cell r="F63" t="str">
            <v>$20 generic / $30 brand formulary / $50 brand non-formulary</v>
          </cell>
          <cell r="H63" t="str">
            <v>30% formulary / 40% non-formulary</v>
          </cell>
        </row>
        <row r="64">
          <cell r="F64" t="str">
            <v>$20 generic / $40 brand formulary / $70 brand non-formulary</v>
          </cell>
          <cell r="H64" t="str">
            <v>30% formulary / 45% non-formulary</v>
          </cell>
        </row>
        <row r="65">
          <cell r="F65" t="str">
            <v>30% generic / 30% brand formulary / 50% brand non-formulary</v>
          </cell>
          <cell r="H65" t="str">
            <v>30% formulary / 50% non-formulary</v>
          </cell>
        </row>
        <row r="66">
          <cell r="H66" t="str">
            <v>35% formulary / 40% non-formulary</v>
          </cell>
        </row>
        <row r="67">
          <cell r="F67" t="str">
            <v>Mandatory Generic: member pays the difference in cost between a brand and generic drug, in addition to their copayment, if a generic drug is available but a brand drug is dispensed.</v>
          </cell>
          <cell r="H67" t="str">
            <v>35% formulary / 45% non-formulary</v>
          </cell>
        </row>
        <row r="68">
          <cell r="F68" t="str">
            <v>Mandatory Generic with Dispense as Written override: member pays the difference in cost between a brand and generic drug, in addition to their copayment, if a generic drug is available but a brand drug is dispensed, unless they physician has indicated "di</v>
          </cell>
          <cell r="H68" t="str">
            <v>35% formulary / 50% non-formulary</v>
          </cell>
        </row>
        <row r="69">
          <cell r="F69" t="str">
            <v>No Mandatory Generic: member may choose either brand or generic drug subject to the applicable copay with no penalty.</v>
          </cell>
          <cell r="H69" t="str">
            <v>40% formulary / 45% non-formulary</v>
          </cell>
        </row>
        <row r="70">
          <cell r="H70" t="str">
            <v>40% formulary / 50% non-formulary</v>
          </cell>
        </row>
        <row r="71">
          <cell r="F71" t="str">
            <v>All Contraceptives Covered (includes oral contraceptives, diaphragms, injectable contraceptives-serum only, contraceptive patches, and contraceptive rings)</v>
          </cell>
          <cell r="H71" t="str">
            <v>45% formulary / 50% non-formulary</v>
          </cell>
        </row>
        <row r="72">
          <cell r="F72" t="str">
            <v>Covers oral contraceptives only</v>
          </cell>
        </row>
        <row r="73">
          <cell r="F73" t="str">
            <v>Covers oral contraceptives and devices only</v>
          </cell>
        </row>
        <row r="74">
          <cell r="F74" t="str">
            <v>Covers oral contraceptives and injectables only</v>
          </cell>
        </row>
        <row r="75">
          <cell r="F75" t="str">
            <v>Excludes ALL contraceptives</v>
          </cell>
        </row>
        <row r="77">
          <cell r="F77" t="str">
            <v>Covers needles and syringes without purchase of insulin (separate copay applies to each purchase)</v>
          </cell>
        </row>
        <row r="78">
          <cell r="F78" t="str">
            <v>Covers needles and syringes only with simultaneous purchase of insulin (separate copay applies to each purchase)</v>
          </cell>
        </row>
        <row r="79">
          <cell r="F79" t="str">
            <v>Covers needles and syringes only with simultaneous purchase of insulin - $0 copay.</v>
          </cell>
          <cell r="J79" t="str">
            <v>Select One</v>
          </cell>
        </row>
        <row r="80">
          <cell r="J80" t="str">
            <v>2 Tier (Employee, Family)</v>
          </cell>
        </row>
        <row r="81">
          <cell r="F81" t="str">
            <v>Select One</v>
          </cell>
          <cell r="J81" t="str">
            <v>3 Tier (Employee, Employee + 1, Family)</v>
          </cell>
        </row>
        <row r="82">
          <cell r="F82" t="str">
            <v>Not Included (Insured)</v>
          </cell>
          <cell r="J82" t="str">
            <v>4 Tier (Employee, Employee + 1, Employee + 2, Family)</v>
          </cell>
        </row>
        <row r="83">
          <cell r="F83" t="str">
            <v>Not Included (ASC)</v>
          </cell>
          <cell r="J83" t="str">
            <v>No Fund Tiering</v>
          </cell>
        </row>
        <row r="84">
          <cell r="F84" t="str">
            <v>Included for Statins (Insured)</v>
          </cell>
        </row>
        <row r="85">
          <cell r="F85" t="str">
            <v>Included for Statins (ASC)</v>
          </cell>
        </row>
        <row r="86">
          <cell r="F86" t="str">
            <v>Included for Non-Sedating Antihistamines</v>
          </cell>
        </row>
        <row r="87">
          <cell r="F87" t="str">
            <v>Included for Proton Pump Inhibitors</v>
          </cell>
        </row>
        <row r="88">
          <cell r="F88" t="str">
            <v>Included for Non-Sedating Antihistamines and Statins</v>
          </cell>
        </row>
        <row r="89">
          <cell r="F89" t="str">
            <v>Included for Non-Sedating Antihistamines, Statins and Proton Pump Inhibitors</v>
          </cell>
        </row>
        <row r="90">
          <cell r="F90" t="str">
            <v>Included for Non-Sedating Antihistamines and Proton Pump Inhibitors</v>
          </cell>
        </row>
        <row r="91">
          <cell r="F91" t="str">
            <v>Included for Statins and Proton Pump Inhibitors</v>
          </cell>
        </row>
        <row r="92">
          <cell r="F92" t="str">
            <v>Included for Statins and Anti-Depressants</v>
          </cell>
        </row>
        <row r="93">
          <cell r="F93" t="str">
            <v>Included for Non-Sedating Antihistamines and Anti-Depressants</v>
          </cell>
        </row>
        <row r="94">
          <cell r="F94" t="str">
            <v>Included for Proton Pump Inhibitors and Anti-Depressants</v>
          </cell>
        </row>
        <row r="95">
          <cell r="F95" t="str">
            <v>Included for Non-Sedating Antihistamines, Statins and Anti-Depressants</v>
          </cell>
        </row>
        <row r="96">
          <cell r="F96" t="str">
            <v>Included for Non-Sedating Antihistamines, Statins, Proton Pump Inhibitors and Anti-Depressants</v>
          </cell>
        </row>
        <row r="97">
          <cell r="F97" t="str">
            <v>Included for Non-Sedating Antihistamines, Proton Pump Inhibitors and Anti-Depressants</v>
          </cell>
        </row>
        <row r="98">
          <cell r="F98" t="str">
            <v>Included for Statins, Proton Pump Inhibitors and Anti-Depressants</v>
          </cell>
        </row>
        <row r="100">
          <cell r="F100" t="str">
            <v>Select One</v>
          </cell>
        </row>
        <row r="101">
          <cell r="F101" t="str">
            <v>Does not apply</v>
          </cell>
        </row>
        <row r="102">
          <cell r="F102" t="str">
            <v>Option 1: $10 generic / $75 brand Plan Sponsor Allowance; $0 generic / $150 Member max</v>
          </cell>
        </row>
        <row r="103">
          <cell r="F103" t="str">
            <v>Option 2: $10 generic / $70 brand Plan Sponsor Allowance; $0 generic / $200 Member max</v>
          </cell>
        </row>
        <row r="104">
          <cell r="F104" t="str">
            <v>Option 3: $15 generic / $65 brand Plan Sponsor Allowance; $0 generic / $250 Member max</v>
          </cell>
        </row>
        <row r="105">
          <cell r="F105" t="str">
            <v xml:space="preserve">Option 4: $15 generic / $60 brand Plan Sponsor Allowance; $0 generic / $300 Member max </v>
          </cell>
        </row>
        <row r="107">
          <cell r="F107" t="str">
            <v>Select One</v>
          </cell>
        </row>
        <row r="108">
          <cell r="F108" t="str">
            <v>Does not apply</v>
          </cell>
        </row>
        <row r="109">
          <cell r="F109" t="str">
            <v>Option 1: $30 generic / $225 brand Plan Sponsor Allowance; $0 generic / $450 Member max</v>
          </cell>
        </row>
        <row r="110">
          <cell r="F110" t="str">
            <v xml:space="preserve">Option 2: $30 generic / $210 brand Plan Sponsor Allowance; $0 generic / $600 Member max </v>
          </cell>
        </row>
        <row r="111">
          <cell r="F111" t="str">
            <v>Option 3: $45 generic / $195 brand Plan Sponsor Allowance; $0 generic / $750 Member max</v>
          </cell>
        </row>
        <row r="112">
          <cell r="F112" t="str">
            <v>Option 4: $45 generic / $180 brand Plan Sponsor Allowance; $0 generic / $900 Member max</v>
          </cell>
        </row>
        <row r="114">
          <cell r="F114" t="str">
            <v>None</v>
          </cell>
        </row>
        <row r="115">
          <cell r="F115" t="str">
            <v>$500 individual calendar year maximum</v>
          </cell>
        </row>
        <row r="116">
          <cell r="F116" t="str">
            <v>$500 family calendar year maximum</v>
          </cell>
        </row>
        <row r="117">
          <cell r="F117" t="str">
            <v>$1,000 individual calendar year maximum</v>
          </cell>
        </row>
        <row r="118">
          <cell r="F118" t="str">
            <v>$1,000 family calendar year maximum</v>
          </cell>
        </row>
        <row r="119">
          <cell r="F119" t="str">
            <v>$1,500 individual calendar year maximum</v>
          </cell>
        </row>
        <row r="120">
          <cell r="F120" t="str">
            <v>$1,500 family calendar year maximum</v>
          </cell>
        </row>
        <row r="121">
          <cell r="F121" t="str">
            <v>$2,000 individual calendar year maximum</v>
          </cell>
        </row>
        <row r="122">
          <cell r="F122" t="str">
            <v>$2,000 family calendar year maximum</v>
          </cell>
        </row>
        <row r="123">
          <cell r="F123" t="str">
            <v>$2,500 individual calendar year maximum</v>
          </cell>
        </row>
        <row r="124">
          <cell r="F124" t="str">
            <v>$2,500 family calendar year maximum</v>
          </cell>
        </row>
        <row r="125">
          <cell r="F125" t="str">
            <v>$3,000 individual calendar year maximum</v>
          </cell>
        </row>
        <row r="126">
          <cell r="F126" t="str">
            <v>$3,000 family calendar year maximum</v>
          </cell>
        </row>
        <row r="127">
          <cell r="F127" t="str">
            <v>$3,500 individual calendar year maximum</v>
          </cell>
        </row>
        <row r="128">
          <cell r="F128" t="str">
            <v>$3,500 family calendar year maximum</v>
          </cell>
        </row>
        <row r="129">
          <cell r="F129" t="str">
            <v>$4,000 individual calendar year maximum</v>
          </cell>
        </row>
        <row r="130">
          <cell r="F130" t="str">
            <v>$4,000 family calendar year maximum</v>
          </cell>
        </row>
        <row r="131">
          <cell r="F131" t="str">
            <v>$4,500 individual calendar year maximum</v>
          </cell>
        </row>
        <row r="132">
          <cell r="F132" t="str">
            <v>$4,500 family calendar year maximum</v>
          </cell>
        </row>
        <row r="133">
          <cell r="F133" t="str">
            <v>$5,000 individual calendar year maximum</v>
          </cell>
        </row>
        <row r="134">
          <cell r="F134" t="str">
            <v>$5,000 family calendar year maximum</v>
          </cell>
        </row>
        <row r="136">
          <cell r="F136" t="str">
            <v>Select One</v>
          </cell>
        </row>
        <row r="137">
          <cell r="F137" t="str">
            <v>Non-standard Plan ID (18-000)</v>
          </cell>
        </row>
        <row r="138">
          <cell r="F138" t="str">
            <v>Plan 92: Option 9 (3 tier/open) + Mandatory Generic; 30 day supply Retail/90 day supply MOD</v>
          </cell>
        </row>
        <row r="139">
          <cell r="F139" t="str">
            <v>Plan 91: Option 9 (3 tier/open) + Mandatory Generic with DAW override; 30 day supply Retail/90 day supply MOD</v>
          </cell>
        </row>
        <row r="140">
          <cell r="F140" t="str">
            <v>Plan 90: Option 9 (3 tier/open) + No Mandatory Generic; 30 day supply Retail/90 day supply MOD</v>
          </cell>
        </row>
        <row r="141">
          <cell r="F141" t="str">
            <v>Plan 70: Option 7 (Single tier/open) + Mandatory Generic; 30 day supply Retail/90 day supply MOD</v>
          </cell>
        </row>
        <row r="142">
          <cell r="F142" t="str">
            <v>Plan 71: Option 7 (Single tier/open) + Mandatory Generic with DAW override; 30 day supply Retail/90 day supply MOD</v>
          </cell>
        </row>
        <row r="143">
          <cell r="F143" t="str">
            <v>Plan 72: Option 7 (Single tier/open) + No Mandatory Generic; 30 day supply Retail/90 day supply MOD</v>
          </cell>
        </row>
        <row r="144">
          <cell r="F144" t="str">
            <v>Plan 80: Option 8 (2 tier/open) + Mandatory Generic; 30 day supply Retail/90 day supply MOD</v>
          </cell>
        </row>
        <row r="145">
          <cell r="F145" t="str">
            <v>Plan 81: Option 8 (2 tier/open) + Mandatory Generic with DAW override; 30 day supply Retail/90 day supply MOD</v>
          </cell>
        </row>
        <row r="146">
          <cell r="F146" t="str">
            <v>Plan 82: Option 8 (2 tier/open) + No Mandatory Generic; 30 day supply Retail/90 day supply MOD</v>
          </cell>
        </row>
        <row r="147">
          <cell r="F147" t="str">
            <v>Plan 50: Option 5 (Single tier/closed) + Mandatory Generic; 30 day supply Retail/90 day supply MOD</v>
          </cell>
        </row>
        <row r="148">
          <cell r="F148" t="str">
            <v>Plan 51: Option 5 (Single tier/closed) + Mandatory Generic with DAW override; 30 day supply Retail/90 day supply MOD</v>
          </cell>
        </row>
        <row r="149">
          <cell r="F149" t="str">
            <v>Plan 52: Option 5 (Single tier/closed) + No Mandatory Generic; 30 day supply Retail/90 day supply MOD</v>
          </cell>
        </row>
        <row r="150">
          <cell r="F150" t="str">
            <v>Plan 60: Option 6 (2 tier/closed) + Mandatory Generic; 30 day supply Retail/90 day supply MOD</v>
          </cell>
        </row>
        <row r="151">
          <cell r="F151" t="str">
            <v>Plan 61: Option 6 (2 tier/closed) + Mandatory Generic with DAW override; 30 day supply Retail/90 day supply MOD</v>
          </cell>
        </row>
        <row r="152">
          <cell r="F152" t="str">
            <v>Plan 62: Option 6 (2 tier/closed) + No Mandatory Generic; 30 day supply Retail/90 day supply MOD</v>
          </cell>
        </row>
        <row r="153">
          <cell r="F153" t="str">
            <v>Prescription Allowance Retail Copay Benefits Applies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b Specialty Cover"/>
      <sheetName val="S1b Introduction"/>
      <sheetName val="S1b BioSpec Value"/>
      <sheetName val="S1b Communication &amp; Education"/>
      <sheetName val="S1b Communication &amp; Education 2"/>
      <sheetName val="S1b Clinical and Service Info"/>
      <sheetName val="S2c Improved Adherence"/>
      <sheetName val="S2a Improved Adherence"/>
      <sheetName val="S2b Services and Quality"/>
      <sheetName val="S2a Benefit Trend"/>
      <sheetName val="S2a Population Trend"/>
      <sheetName val="S2c Population Trend"/>
      <sheetName val="S2a Historical Review"/>
      <sheetName val="S2c Historical Review"/>
      <sheetName val="S2a Financial Review"/>
      <sheetName val="S2c Financial Review"/>
      <sheetName val="S2a Top Drugs"/>
      <sheetName val="S2c Top Drugs"/>
      <sheetName val="S2b Top Other Drugs"/>
      <sheetName val="S2a Demographics"/>
      <sheetName val="S2c Demographics"/>
      <sheetName val="S2a New Products"/>
      <sheetName val="S2c New Products"/>
      <sheetName val="S2b Recent Products Trend"/>
      <sheetName val="S2b Services Estimate Fin Value"/>
      <sheetName val="S2b AGM Details &amp; Estimate Valu"/>
      <sheetName val="S3b Marketplace Drivers Prior"/>
      <sheetName val="S3b Marketplace Driver&amp;Bey Curr"/>
      <sheetName val="S3a DistributionPharm"/>
      <sheetName val="S3a DistributionMed"/>
      <sheetName val="S3c Distribution"/>
      <sheetName val="S2c OncologyBioSpecia"/>
      <sheetName val="S2a OncologyBioSpecia"/>
      <sheetName val="S3c Biotechs in the Pipeline"/>
      <sheetName val="S3c Biotechs in the Pipeline 2"/>
      <sheetName val="S3a Biotechs in the Pipeline"/>
      <sheetName val="S3a Biotechs in the Pipeline 2"/>
      <sheetName val="S3b UM Program Definition"/>
      <sheetName val="S3b Guideline Management Summ"/>
      <sheetName val="S3a Potential Savings"/>
      <sheetName val="S3c Potential Savings"/>
      <sheetName val="S4b Accomplishments"/>
      <sheetName val="S4b Recommendations"/>
      <sheetName val="S4b Appendix Cover Sheet"/>
      <sheetName val="S4b Compliance &amp; Educat Progrms"/>
      <sheetName val="S4b Appendix of 2006 New Prod"/>
      <sheetName val="S4b Appendix of 2006 New Prod 2"/>
      <sheetName val="S4b Appendix of 2006 New Prod 3"/>
      <sheetName val="S4b Appendix of 2006 New Prod 4"/>
      <sheetName val="S4b Appendix of 2006 New Prod 5"/>
      <sheetName val="S4b Appendix of 2006 New Prod 6"/>
      <sheetName val="S4b Appendix of 2005 New Prod"/>
      <sheetName val="S4b Appendix of 2004 New Prod"/>
      <sheetName val="S4b Appendix of 2004 New Prod 2"/>
      <sheetName val="S4b Appendix of 2004 New Prod 3"/>
      <sheetName val="S4b Glossary Cover Sheet"/>
      <sheetName val="S4b NewProdGlossary"/>
      <sheetName val="S4b NewProdGlossary 2"/>
      <sheetName val="S4b Testimonials"/>
      <sheetName val="DATA"/>
      <sheetName val="CTS Clients"/>
      <sheetName val="CTS Clients_2"/>
      <sheetName val="CTS Clients_3"/>
      <sheetName val="LADVP_SP_OWNER"/>
      <sheetName val="LADVP_SP_OWNER_2"/>
      <sheetName val="LADVP_SP_OWNER_3"/>
      <sheetName val="LADVP_NONSP_OWNER"/>
      <sheetName val="LADVP_NONSP_OWNER_2"/>
      <sheetName val="LADVP_NONSP_OWNER_3"/>
      <sheetName val="MSRA_TTL_HC_CST_SVNG"/>
      <sheetName val="AGM and Prevalence Assumptions"/>
      <sheetName val="LADVP_OWNERNAME"/>
      <sheetName val="LCMK_OWNERNAME"/>
      <sheetName val="LADVP_ELIGIBILITY"/>
      <sheetName val="LADVP_PBM_SPDRUGS"/>
      <sheetName val="LCMK_DR_CLS"/>
      <sheetName val="LCMK_ALL_BKD_AMT"/>
      <sheetName val="LCMK_TOP_DR_COST_NOTOTHER"/>
      <sheetName val="LCMK_MCO_PNTS_ACTIVATION"/>
      <sheetName val="LCMK_SAVINGS_REVIEW_ORDERS"/>
      <sheetName val="LCMK_SAVINGS"/>
      <sheetName val="LCMK_SAVINGS_ANC"/>
      <sheetName val="LCMK_SAVINGS_GENSUBS"/>
      <sheetName val="LCMK_NEW_PROD"/>
      <sheetName val="LCMK_HGH"/>
      <sheetName val="LCMK_HGH_CACHEXIA&lt;=91"/>
      <sheetName val="LCMK_HGH_CACHEXIA&gt;91"/>
      <sheetName val="LCMK_HGH_SHORT_BOWEL_SYN&lt;=31"/>
      <sheetName val="LCMK_HGH_SHORT_BOWEL_SYN&gt;31"/>
      <sheetName val="LCMK_SHORT_STATURE_2004"/>
      <sheetName val="LCMK_SHORT_STATURE_2005"/>
      <sheetName val="LCMK_HGH_DIAGNOSIS&lt;13"/>
      <sheetName val="LCMK_HGH_DIAGNOSIS_13_TO_18"/>
      <sheetName val="LCMK_HGH_DIAGNOSIS&gt;18"/>
      <sheetName val="LCMK_RA_DRUGS"/>
      <sheetName val="LCMK_RA_DIAGNOSIS"/>
      <sheetName val="LCMK_RSV_MNTHLY_ENROLL"/>
      <sheetName val="LCMK_RSV_PNTS_BRKDOWN"/>
      <sheetName val="LCMK_HEPC_PNTS_DAYSUPPLY"/>
      <sheetName val="LCMK_HEMO_AGE_RNG_COST"/>
      <sheetName val="LCMK_HEMO_PNTS_COST"/>
      <sheetName val="LCMK_TOP_DR_COST_OTHER"/>
      <sheetName val="LADVP_ASTHMA_BKOB_STATIC"/>
      <sheetName val="NURSING_ASSESS_STATIC"/>
      <sheetName val="DRUG_TREND_BKOB_STATIC"/>
      <sheetName val="LCMK_ASTHMA_X"/>
      <sheetName val="LCMK_ASTHMA_Y"/>
      <sheetName val="LADVP_ASTHMA_X"/>
      <sheetName val="LADVP_ASTHMA_Y"/>
      <sheetName val="LADVP_DRUG_TREND_SPEC"/>
      <sheetName val="LADVP_DRUG_TREND_ALL"/>
      <sheetName val="LCMK_DEMOGRAPHICS"/>
      <sheetName val="LCMK_HEPC_APP_COMB_DS_181-365"/>
      <sheetName val="LCMK_HEPC_APP_COMB_DS_1-180"/>
      <sheetName val="LCMK_HEPC_INAPP_LOTH_366-730"/>
      <sheetName val="LCMK_HEPC_INAPPR_LOTH&gt;730"/>
      <sheetName val="LCMK_HEPC_MT_INTERFERONS_1-180"/>
      <sheetName val="LCMK_HEPC_MT_INTERFERON_181-365"/>
      <sheetName val="LCMK_HEPC_MT_RIBAVIRIN_1-180"/>
      <sheetName val="LCMK_HEPC_MT_RIBAVIRIN_181-365"/>
      <sheetName val="LCMK_RA_PNTS_POTENTIAL_MISUSE"/>
      <sheetName val="LCMK_RA_PNTS_APPR_USAGE_MED"/>
      <sheetName val="LCMK_RA_PNTS_APPR_USAGE_FDA"/>
      <sheetName val="LCMK_RA_CNTS_COST_POTEN_MISUSE"/>
      <sheetName val="LADVP_RA_PNTS_APPROPRIATE_USAGE"/>
      <sheetName val="LADVP_RA_PNTS_APPR_USAGE_DMARD"/>
      <sheetName val="LADVP_RA_PNTS_PT_MUSE_NODMARD"/>
      <sheetName val="LADVP_RA_CNTS_COST_PT_MUSE_NODM"/>
      <sheetName val="LADVP_DR_CLS_NCMK"/>
      <sheetName val="LADVP_DISTRIBUTION"/>
      <sheetName val="BKOB_DR_CLS_RANK"/>
      <sheetName val="LADVP_NEW_PROD_NCMK"/>
      <sheetName val="LADVP_TOP_DR_NOTOTHER_NCMK"/>
      <sheetName val="Pipeline RxN ReportEDW"/>
      <sheetName val="Pipeline RxN ReportLCMK"/>
      <sheetName val="Pipeline Model Inputs by Market"/>
      <sheetName val="BKOB_TOP20_DRUGS"/>
      <sheetName val="BKOB_TOP3_DRUGSCLASS_AGE10"/>
      <sheetName val="LCMK_GUID_MGT_SUM"/>
      <sheetName val="LCMK_ONCOL_BIOSPEC"/>
      <sheetName val="LCMK_HEMA_BIOSPEC"/>
      <sheetName val="LCMK_ONCOL_BIOSPEC_COMB"/>
      <sheetName val="LCMK_RECENT_LAUNCH"/>
      <sheetName val="LADVP_ALL_BKD_AMT_SPECS"/>
      <sheetName val="LADVP_RECENT_LAUNCH"/>
      <sheetName val="LADVP_ONCOL_BIOSPEC"/>
      <sheetName val="LADVP_HEMA_BIOSPEC"/>
      <sheetName val="LADVP_ONCOL_BIOSPEC_COMB"/>
      <sheetName val="LADVP_GUID_MGT_SUM"/>
      <sheetName val="LADVP_BIOTEC_PIPELINE"/>
      <sheetName val="LCMK_BIOTEC_PIPELINE"/>
      <sheetName val="CTS_Clients_90days"/>
      <sheetName val="LADVP_SP_Owner_90days"/>
      <sheetName val="LADVP_NONSP_Owner_90days"/>
      <sheetName val="LCMK_DEMO_DR_CLS"/>
      <sheetName val="LADVP_DEMO_DR_CLS"/>
      <sheetName val="CATS_PT_IDS_AGM"/>
      <sheetName val="AGM_Reviews"/>
      <sheetName val="AGM_Summary"/>
      <sheetName val="AGM_Summary2"/>
      <sheetName val="Other_IDs"/>
      <sheetName val="LADVP_SAVINGS_REVIEW_ORDERS"/>
      <sheetName val="Named_Ranges"/>
      <sheetName val="ALL_DATASHEET_NAMES"/>
      <sheetName val="FORMULAS"/>
      <sheetName val="Drop 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refreshError="1"/>
      <sheetData sheetId="72" refreshError="1"/>
      <sheetData sheetId="73" refreshError="1"/>
      <sheetData sheetId="74" refreshError="1"/>
      <sheetData sheetId="75" refreshError="1"/>
      <sheetData sheetId="76"/>
      <sheetData sheetId="77" refreshError="1"/>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Officer"/>
      <sheetName val="Hold Harm(1)"/>
      <sheetName val="Hold Harm(2)"/>
    </sheetNames>
    <sheetDataSet>
      <sheetData sheetId="0" refreshError="1">
        <row r="4">
          <cell r="B4" t="str">
            <v>Show</v>
          </cell>
        </row>
        <row r="5">
          <cell r="B5" t="str">
            <v>Hide</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Officer"/>
      <sheetName val="Hold Harm(1)"/>
      <sheetName val="Hold Harm(2)"/>
    </sheetNames>
    <sheetDataSet>
      <sheetData sheetId="0" refreshError="1">
        <row r="4">
          <cell r="B4" t="str">
            <v>Show</v>
          </cell>
        </row>
        <row r="5">
          <cell r="B5" t="str">
            <v>Hide</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HMO Plan Design"/>
      <sheetName val="POS Plan Design"/>
      <sheetName val="Indemnity Plan Design"/>
      <sheetName val="Senior Management Plan Design"/>
      <sheetName val="Grandfathered Plan Design"/>
      <sheetName val="Facility Disruption"/>
      <sheetName val="DocDisruption"/>
      <sheetName val="Census"/>
      <sheetName val="Officer"/>
      <sheetName val="Error"/>
    </sheetNames>
    <sheetDataSet>
      <sheetData sheetId="0"/>
      <sheetData sheetId="1"/>
      <sheetData sheetId="2"/>
      <sheetData sheetId="3"/>
      <sheetData sheetId="4"/>
      <sheetData sheetId="5"/>
      <sheetData sheetId="6" refreshError="1">
        <row r="37">
          <cell r="Q37" t="b">
            <v>0</v>
          </cell>
        </row>
        <row r="38">
          <cell r="Q38" t="b">
            <v>0</v>
          </cell>
        </row>
        <row r="39">
          <cell r="Q39" t="b">
            <v>0</v>
          </cell>
        </row>
        <row r="40">
          <cell r="Q40" t="b">
            <v>1</v>
          </cell>
        </row>
        <row r="41">
          <cell r="Q41" t="b">
            <v>1</v>
          </cell>
        </row>
        <row r="42">
          <cell r="Q42" t="b">
            <v>1</v>
          </cell>
        </row>
        <row r="44">
          <cell r="Q44" t="b">
            <v>1</v>
          </cell>
        </row>
        <row r="45">
          <cell r="Q45" t="b">
            <v>0</v>
          </cell>
        </row>
        <row r="47">
          <cell r="Q47" t="b">
            <v>0</v>
          </cell>
        </row>
        <row r="48">
          <cell r="Q48" t="b">
            <v>0</v>
          </cell>
        </row>
        <row r="50">
          <cell r="Q50" t="b">
            <v>0</v>
          </cell>
        </row>
        <row r="51">
          <cell r="Q51" t="b">
            <v>0</v>
          </cell>
        </row>
        <row r="53">
          <cell r="Q53" t="b">
            <v>0</v>
          </cell>
        </row>
        <row r="54">
          <cell r="Q54" t="b">
            <v>1</v>
          </cell>
        </row>
        <row r="55">
          <cell r="Q55" t="b">
            <v>0</v>
          </cell>
        </row>
        <row r="57">
          <cell r="Q57" t="b">
            <v>0</v>
          </cell>
        </row>
        <row r="58">
          <cell r="Q58" t="b">
            <v>0</v>
          </cell>
        </row>
        <row r="59">
          <cell r="Q59" t="b">
            <v>0</v>
          </cell>
        </row>
        <row r="61">
          <cell r="Q61" t="b">
            <v>0</v>
          </cell>
        </row>
        <row r="62">
          <cell r="Q62" t="b">
            <v>1</v>
          </cell>
        </row>
        <row r="63">
          <cell r="Q63" t="b">
            <v>1</v>
          </cell>
        </row>
        <row r="74">
          <cell r="Q74" t="str">
            <v>BRIEF DESCRIPTION</v>
          </cell>
        </row>
        <row r="75">
          <cell r="Q75" t="str">
            <v>COMPANY DESCRIPTION</v>
          </cell>
        </row>
        <row r="80">
          <cell r="Q80" t="b">
            <v>0</v>
          </cell>
        </row>
        <row r="81">
          <cell r="Q81" t="b">
            <v>1</v>
          </cell>
        </row>
        <row r="82">
          <cell r="Q82" t="b">
            <v>0</v>
          </cell>
        </row>
        <row r="89">
          <cell r="Q89" t="b">
            <v>0</v>
          </cell>
        </row>
        <row r="91">
          <cell r="Q91" t="b">
            <v>0</v>
          </cell>
        </row>
        <row r="101">
          <cell r="Q101" t="b">
            <v>1</v>
          </cell>
        </row>
        <row r="102">
          <cell r="Q102" t="str">
            <v>ADDRESS OTHER RATE GUARANTEE PERIODS - 1st year, 2 nd year, 3 rd year, etc.</v>
          </cell>
        </row>
        <row r="105">
          <cell r="Q105" t="str">
            <v>Brief description of the medical plans currently offered by The Clients.  Behavioral health programs and prescription drug coverages are either included in this RFP or carved-out.</v>
          </cell>
        </row>
        <row r="107">
          <cell r="Q107" t="b">
            <v>1</v>
          </cell>
        </row>
        <row r="108">
          <cell r="Q108" t="b">
            <v>1</v>
          </cell>
        </row>
        <row r="109">
          <cell r="Q109" t="b">
            <v>0</v>
          </cell>
        </row>
        <row r="110">
          <cell r="Q110" t="b">
            <v>1</v>
          </cell>
        </row>
        <row r="111">
          <cell r="Q111" t="b">
            <v>0</v>
          </cell>
        </row>
        <row r="113">
          <cell r="Q113" t="b">
            <v>1</v>
          </cell>
        </row>
        <row r="114">
          <cell r="Q114" t="b">
            <v>1</v>
          </cell>
        </row>
        <row r="115">
          <cell r="Q115" t="str">
            <v>DESCRIPTION OF PLAN DESIGN CHANGES (if applicable).</v>
          </cell>
        </row>
        <row r="120">
          <cell r="Q120" t="b">
            <v>1</v>
          </cell>
        </row>
        <row r="121">
          <cell r="Q121">
            <v>3</v>
          </cell>
        </row>
        <row r="140">
          <cell r="Q140" t="b">
            <v>1</v>
          </cell>
        </row>
        <row r="179">
          <cell r="Q179" t="b">
            <v>1</v>
          </cell>
        </row>
        <row r="180">
          <cell r="Q180" t="b">
            <v>0</v>
          </cell>
        </row>
        <row r="181">
          <cell r="Q181" t="b">
            <v>1</v>
          </cell>
        </row>
        <row r="182">
          <cell r="Q182" t="b">
            <v>0</v>
          </cell>
        </row>
        <row r="183">
          <cell r="Q183" t="b">
            <v>0</v>
          </cell>
        </row>
        <row r="185">
          <cell r="Q185" t="str">
            <v>Full Time Employees</v>
          </cell>
        </row>
        <row r="186">
          <cell r="Q186" t="str">
            <v>Part-Time Employees</v>
          </cell>
        </row>
        <row r="187">
          <cell r="Q187" t="str">
            <v>Dependent</v>
          </cell>
        </row>
        <row r="188">
          <cell r="Q188" t="str">
            <v>Retirees</v>
          </cell>
        </row>
        <row r="189">
          <cell r="Q189" t="str">
            <v>Other</v>
          </cell>
        </row>
        <row r="190">
          <cell r="Q190" t="str">
            <v>Special Provisions regarding Dependents</v>
          </cell>
        </row>
        <row r="191">
          <cell r="Q191" t="str">
            <v>XXX</v>
          </cell>
        </row>
        <row r="192">
          <cell r="Q192" t="str">
            <v>XXX</v>
          </cell>
        </row>
        <row r="193">
          <cell r="Q193" t="str">
            <v xml:space="preserve">**Spouse and unmarried child to age 19, or age 23, if full-time student.  Disabled dependents to any age, if child was covered as dependent under the plan before reaching age 19; if disabled child cannot be self-supporting, coverage may continue past age </v>
          </cell>
        </row>
        <row r="194">
          <cell r="Q194" t="str">
            <v>**Specifics as applicable; be sure to address over and 65 retirees</v>
          </cell>
        </row>
        <row r="195">
          <cell r="Q195" t="str">
            <v>**Address Seasonal, Leased, Temporary Employees</v>
          </cell>
        </row>
        <row r="196">
          <cell r="Q196" t="str">
            <v>*Domestic Partners, Adoptive Children</v>
          </cell>
        </row>
        <row r="202">
          <cell r="Q202" t="str">
            <v>**there is an IRS-qualified change in status (for Section 125 plans) or medical evidence is submitted (where section 125 is not applicable)</v>
          </cell>
        </row>
        <row r="203">
          <cell r="Q203" t="b">
            <v>1</v>
          </cell>
        </row>
        <row r="204">
          <cell r="Q204" t="b">
            <v>1</v>
          </cell>
        </row>
        <row r="205">
          <cell r="Q205" t="b">
            <v>1</v>
          </cell>
        </row>
        <row r="206">
          <cell r="Q206" t="b">
            <v>1</v>
          </cell>
        </row>
        <row r="207">
          <cell r="Q207" t="b">
            <v>0</v>
          </cell>
        </row>
        <row r="209">
          <cell r="Q209" t="b">
            <v>1</v>
          </cell>
        </row>
        <row r="210">
          <cell r="Q210" t="b">
            <v>1</v>
          </cell>
        </row>
        <row r="211">
          <cell r="Q211" t="b">
            <v>1</v>
          </cell>
        </row>
        <row r="212">
          <cell r="Q212" t="b">
            <v>1</v>
          </cell>
        </row>
        <row r="213">
          <cell r="Q213" t="b">
            <v>1</v>
          </cell>
        </row>
        <row r="214">
          <cell r="Q214" t="b">
            <v>1</v>
          </cell>
        </row>
        <row r="215">
          <cell r="Q215" t="b">
            <v>1</v>
          </cell>
        </row>
        <row r="216">
          <cell r="Q216" t="b">
            <v>0</v>
          </cell>
        </row>
        <row r="218">
          <cell r="Q218" t="b">
            <v>1</v>
          </cell>
        </row>
        <row r="219">
          <cell r="Q219" t="b">
            <v>0</v>
          </cell>
        </row>
        <row r="221">
          <cell r="Q221" t="b">
            <v>1</v>
          </cell>
        </row>
        <row r="222">
          <cell r="Q222" t="b">
            <v>1</v>
          </cell>
        </row>
        <row r="223">
          <cell r="Q223" t="b">
            <v>1</v>
          </cell>
        </row>
        <row r="224">
          <cell r="Q224" t="b">
            <v>1</v>
          </cell>
        </row>
        <row r="225">
          <cell r="Q225" t="b">
            <v>1</v>
          </cell>
        </row>
        <row r="226">
          <cell r="Q226" t="b">
            <v>1</v>
          </cell>
        </row>
        <row r="227">
          <cell r="Q227" t="b">
            <v>1</v>
          </cell>
        </row>
        <row r="228">
          <cell r="Q228" t="b">
            <v>0</v>
          </cell>
        </row>
        <row r="230">
          <cell r="Q230" t="b">
            <v>1</v>
          </cell>
        </row>
        <row r="231">
          <cell r="Q231" t="b">
            <v>1</v>
          </cell>
        </row>
        <row r="232">
          <cell r="Q232" t="b">
            <v>1</v>
          </cell>
        </row>
        <row r="237">
          <cell r="Q237" t="str">
            <v>West Tower 700</v>
          </cell>
        </row>
        <row r="242">
          <cell r="Q242" t="str">
            <v>Kim_L_Switlick@aon.com</v>
          </cell>
        </row>
        <row r="243">
          <cell r="Q243" t="b">
            <v>0</v>
          </cell>
        </row>
        <row r="255">
          <cell r="Q255" t="b">
            <v>1</v>
          </cell>
        </row>
        <row r="264">
          <cell r="Q264">
            <v>38768</v>
          </cell>
        </row>
        <row r="265">
          <cell r="Q265">
            <v>38775</v>
          </cell>
        </row>
        <row r="266">
          <cell r="Q266">
            <v>38803</v>
          </cell>
        </row>
        <row r="267">
          <cell r="Q267">
            <v>38861</v>
          </cell>
        </row>
        <row r="268">
          <cell r="Q268">
            <v>38883</v>
          </cell>
        </row>
        <row r="269">
          <cell r="Q269">
            <v>38897</v>
          </cell>
        </row>
        <row r="270">
          <cell r="Q270">
            <v>39083</v>
          </cell>
        </row>
        <row r="271">
          <cell r="Q271" t="b">
            <v>0</v>
          </cell>
        </row>
        <row r="272">
          <cell r="Q272" t="b">
            <v>0</v>
          </cell>
        </row>
        <row r="273">
          <cell r="Q273" t="b">
            <v>0</v>
          </cell>
        </row>
        <row r="275">
          <cell r="Q275" t="b">
            <v>1</v>
          </cell>
        </row>
        <row r="276">
          <cell r="Q276" t="b">
            <v>1</v>
          </cell>
        </row>
        <row r="277">
          <cell r="Q277" t="b">
            <v>1</v>
          </cell>
        </row>
        <row r="278">
          <cell r="Q278" t="b">
            <v>1</v>
          </cell>
        </row>
        <row r="279">
          <cell r="Q279" t="b">
            <v>1</v>
          </cell>
        </row>
        <row r="280">
          <cell r="Q280" t="b">
            <v>1</v>
          </cell>
        </row>
        <row r="281">
          <cell r="Q281" t="b">
            <v>1</v>
          </cell>
        </row>
        <row r="282">
          <cell r="Q282" t="b">
            <v>1</v>
          </cell>
        </row>
        <row r="283">
          <cell r="Q283" t="b">
            <v>1</v>
          </cell>
        </row>
        <row r="284">
          <cell r="Q284" t="b">
            <v>1</v>
          </cell>
        </row>
        <row r="285">
          <cell r="Q285" t="b">
            <v>1</v>
          </cell>
        </row>
        <row r="287">
          <cell r="Q287" t="b">
            <v>1</v>
          </cell>
        </row>
        <row r="288">
          <cell r="Q288" t="str">
            <v>DESCRIPTION OF REQUIREMENTS FOR SUBMITTING PROPOSALS</v>
          </cell>
        </row>
        <row r="289">
          <cell r="Q289" t="b">
            <v>1</v>
          </cell>
        </row>
        <row r="292">
          <cell r="Q292" t="str">
            <v>XXX</v>
          </cell>
        </row>
        <row r="293">
          <cell r="Q293" t="str">
            <v>XXX</v>
          </cell>
        </row>
        <row r="294">
          <cell r="Q294" t="str">
            <v>XXX</v>
          </cell>
        </row>
        <row r="296">
          <cell r="Q296" t="str">
            <v>XXX</v>
          </cell>
        </row>
        <row r="297">
          <cell r="Q297" t="str">
            <v>XXX</v>
          </cell>
        </row>
        <row r="298">
          <cell r="Q298" t="str">
            <v>XXX</v>
          </cell>
        </row>
        <row r="301">
          <cell r="Q301" t="b">
            <v>1</v>
          </cell>
        </row>
        <row r="302">
          <cell r="Q302" t="b">
            <v>0</v>
          </cell>
        </row>
        <row r="347">
          <cell r="Q347" t="b">
            <v>1</v>
          </cell>
        </row>
        <row r="357">
          <cell r="P357" t="str">
            <v>The Client's NAICS Code is  XXXX.</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Listbox"/>
      <sheetName val="Format"/>
      <sheetName val="Introduction"/>
      <sheetName val="Questionnaire"/>
      <sheetName val="OldListbox"/>
      <sheetName val="NEWVAR"/>
      <sheetName val="refreshscreen"/>
      <sheetName val="Sheet1"/>
    </sheetNames>
    <sheetDataSet>
      <sheetData sheetId="0" refreshError="1"/>
      <sheetData sheetId="1" refreshError="1"/>
      <sheetData sheetId="2"/>
      <sheetData sheetId="3" refreshError="1"/>
      <sheetData sheetId="4" refreshError="1"/>
      <sheetData sheetId="5"/>
      <sheetData sheetId="6" refreshError="1"/>
      <sheetData sheetId="7">
        <row r="30">
          <cell r="T30" t="b">
            <v>1</v>
          </cell>
        </row>
        <row r="31">
          <cell r="T31" t="b">
            <v>1</v>
          </cell>
        </row>
        <row r="32">
          <cell r="T32" t="b">
            <v>1</v>
          </cell>
        </row>
        <row r="33">
          <cell r="T33" t="b">
            <v>0</v>
          </cell>
        </row>
        <row r="34">
          <cell r="T34" t="b">
            <v>0</v>
          </cell>
        </row>
        <row r="35">
          <cell r="T35" t="b">
            <v>0</v>
          </cell>
        </row>
        <row r="36">
          <cell r="T36" t="b">
            <v>1</v>
          </cell>
        </row>
        <row r="37">
          <cell r="T37" t="b">
            <v>0</v>
          </cell>
        </row>
        <row r="104">
          <cell r="T104" t="b">
            <v>0</v>
          </cell>
        </row>
        <row r="112">
          <cell r="T112" t="b">
            <v>0</v>
          </cell>
        </row>
        <row r="117">
          <cell r="T117" t="b">
            <v>0</v>
          </cell>
        </row>
        <row r="122">
          <cell r="T122" t="b">
            <v>0</v>
          </cell>
        </row>
        <row r="127">
          <cell r="T127" t="b">
            <v>1</v>
          </cell>
        </row>
        <row r="132">
          <cell r="T132" t="b">
            <v>1</v>
          </cell>
        </row>
        <row r="137">
          <cell r="T137" t="b">
            <v>1</v>
          </cell>
        </row>
        <row r="142">
          <cell r="T142" t="b">
            <v>0</v>
          </cell>
        </row>
        <row r="147">
          <cell r="T147" t="b">
            <v>1</v>
          </cell>
        </row>
        <row r="169">
          <cell r="T169" t="str">
            <v>Schedule</v>
          </cell>
        </row>
        <row r="171">
          <cell r="T171" t="str">
            <v>Formula</v>
          </cell>
        </row>
        <row r="179">
          <cell r="T179" t="str">
            <v>Flat</v>
          </cell>
        </row>
        <row r="229">
          <cell r="T229" t="str">
            <v>Flat</v>
          </cell>
        </row>
        <row r="256">
          <cell r="T256" t="b">
            <v>0</v>
          </cell>
        </row>
        <row r="286">
          <cell r="T286" t="b">
            <v>0</v>
          </cell>
        </row>
        <row r="298">
          <cell r="T298" t="b">
            <v>0</v>
          </cell>
        </row>
        <row r="299">
          <cell r="T299" t="b">
            <v>1</v>
          </cell>
        </row>
        <row r="301">
          <cell r="T301" t="b">
            <v>1</v>
          </cell>
        </row>
        <row r="303">
          <cell r="T303" t="b">
            <v>1</v>
          </cell>
        </row>
        <row r="305">
          <cell r="T305" t="b">
            <v>1</v>
          </cell>
        </row>
        <row r="314">
          <cell r="T314" t="b">
            <v>1</v>
          </cell>
        </row>
        <row r="315">
          <cell r="T315" t="b">
            <v>1</v>
          </cell>
        </row>
        <row r="316">
          <cell r="T316" t="b">
            <v>1</v>
          </cell>
        </row>
        <row r="317">
          <cell r="T317" t="b">
            <v>1</v>
          </cell>
        </row>
        <row r="318">
          <cell r="T318" t="b">
            <v>1</v>
          </cell>
        </row>
        <row r="319">
          <cell r="T319" t="b">
            <v>1</v>
          </cell>
        </row>
        <row r="347">
          <cell r="T347" t="b">
            <v>1</v>
          </cell>
        </row>
        <row r="351">
          <cell r="T351" t="b">
            <v>0</v>
          </cell>
        </row>
        <row r="390">
          <cell r="T390" t="b">
            <v>1</v>
          </cell>
        </row>
        <row r="391">
          <cell r="T391" t="b">
            <v>1</v>
          </cell>
        </row>
        <row r="395">
          <cell r="T395" t="b">
            <v>1</v>
          </cell>
        </row>
        <row r="396">
          <cell r="T396" t="b">
            <v>1</v>
          </cell>
        </row>
        <row r="397">
          <cell r="T397" t="b">
            <v>1</v>
          </cell>
        </row>
        <row r="427">
          <cell r="T427" t="b">
            <v>1</v>
          </cell>
        </row>
        <row r="428">
          <cell r="T428" t="b">
            <v>0</v>
          </cell>
        </row>
        <row r="438">
          <cell r="S438" t="str">
            <v>Basic Life, Basic AD&amp;D, Supplemental Life and Dependent Life</v>
          </cell>
        </row>
      </sheetData>
      <sheetData sheetId="8"/>
      <sheetData sheetId="9" refreshError="1"/>
    </sheetDataSet>
  </externalBook>
</externalLink>
</file>

<file path=xl/theme/theme1.xml><?xml version="1.0" encoding="utf-8"?>
<a:theme xmlns:a="http://schemas.openxmlformats.org/drawingml/2006/main" name="Office Theme">
  <a:themeElements>
    <a:clrScheme name="Aon Colors">
      <a:dk1>
        <a:sysClr val="windowText" lastClr="000000"/>
      </a:dk1>
      <a:lt1>
        <a:sysClr val="window" lastClr="FFFFFF"/>
      </a:lt1>
      <a:dk2>
        <a:srgbClr val="4D4F53"/>
      </a:dk2>
      <a:lt2>
        <a:srgbClr val="C9CAC8"/>
      </a:lt2>
      <a:accent1>
        <a:srgbClr val="0083A9"/>
      </a:accent1>
      <a:accent2>
        <a:srgbClr val="F0AB00"/>
      </a:accent2>
      <a:accent3>
        <a:srgbClr val="7AB800"/>
      </a:accent3>
      <a:accent4>
        <a:srgbClr val="003F72"/>
      </a:accent4>
      <a:accent5>
        <a:srgbClr val="5EB6E4"/>
      </a:accent5>
      <a:accent6>
        <a:srgbClr val="D3CD8B"/>
      </a:accent6>
      <a:hlink>
        <a:srgbClr val="0039A6"/>
      </a:hlink>
      <a:folHlink>
        <a:srgbClr val="6E267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showGridLines="0" zoomScale="80" zoomScaleNormal="80" workbookViewId="0">
      <selection activeCell="C4" activeCellId="7" sqref="C35:F35 C36:C37 C7:C34 E14:F14 E11:F11 E9:F9 C1:F3 C4"/>
    </sheetView>
  </sheetViews>
  <sheetFormatPr defaultColWidth="8.88671875" defaultRowHeight="14.4"/>
  <cols>
    <col min="1" max="2" width="3.6640625" style="2" customWidth="1"/>
    <col min="3" max="3" width="79.88671875" style="29" customWidth="1"/>
    <col min="4" max="4" width="1.88671875" style="12" customWidth="1"/>
    <col min="5" max="5" width="30.44140625" style="5" customWidth="1"/>
    <col min="6" max="6" width="31.33203125" style="5" customWidth="1"/>
    <col min="7" max="7" width="1.88671875" style="12" customWidth="1"/>
    <col min="8" max="16384" width="8.88671875" style="12"/>
  </cols>
  <sheetData>
    <row r="1" spans="1:6" ht="42.75" customHeight="1">
      <c r="A1" s="3"/>
      <c r="B1" s="3"/>
      <c r="C1" s="114" t="s">
        <v>175</v>
      </c>
      <c r="D1" s="114"/>
      <c r="E1" s="114"/>
      <c r="F1" s="114"/>
    </row>
    <row r="2" spans="1:6" ht="20.399999999999999">
      <c r="A2" s="3"/>
      <c r="B2" s="3"/>
      <c r="C2" s="4"/>
      <c r="E2" s="20"/>
      <c r="F2" s="21"/>
    </row>
    <row r="3" spans="1:6" ht="21">
      <c r="A3" s="3"/>
      <c r="B3" s="3"/>
      <c r="C3" s="41" t="s">
        <v>136</v>
      </c>
      <c r="D3" s="42"/>
      <c r="E3" s="113" t="s">
        <v>156</v>
      </c>
      <c r="F3" s="113"/>
    </row>
    <row r="4" spans="1:6" ht="22.8">
      <c r="A4" s="8"/>
      <c r="B4" s="9"/>
      <c r="C4" s="43" t="s">
        <v>58</v>
      </c>
      <c r="E4" s="24"/>
      <c r="F4" s="23"/>
    </row>
    <row r="5" spans="1:6" ht="17.399999999999999" thickBot="1">
      <c r="A5" s="9"/>
      <c r="B5" s="7"/>
      <c r="C5" s="10"/>
      <c r="E5" s="25"/>
      <c r="F5" s="26"/>
    </row>
    <row r="6" spans="1:6" ht="15" thickBot="1">
      <c r="A6" s="9"/>
      <c r="B6" s="7"/>
      <c r="C6" s="55" t="s">
        <v>154</v>
      </c>
      <c r="E6" s="111" t="s">
        <v>157</v>
      </c>
      <c r="F6" s="112"/>
    </row>
    <row r="7" spans="1:6" ht="54.75" customHeight="1" thickBot="1">
      <c r="A7" s="8"/>
      <c r="B7" s="9"/>
      <c r="C7" s="56" t="s">
        <v>158</v>
      </c>
      <c r="E7" s="58"/>
      <c r="F7" s="57"/>
    </row>
    <row r="8" spans="1:6">
      <c r="A8" s="2" t="s">
        <v>0</v>
      </c>
      <c r="C8" s="27"/>
      <c r="E8" s="28"/>
      <c r="F8" s="28"/>
    </row>
    <row r="9" spans="1:6" ht="15.6">
      <c r="A9" s="2" t="s">
        <v>0</v>
      </c>
      <c r="B9" s="2" t="s">
        <v>0</v>
      </c>
      <c r="C9" s="46" t="s">
        <v>59</v>
      </c>
      <c r="E9" s="45" t="s">
        <v>1</v>
      </c>
      <c r="F9" s="45" t="s">
        <v>2</v>
      </c>
    </row>
    <row r="10" spans="1:6" ht="50.25" customHeight="1">
      <c r="A10" s="1" t="s">
        <v>3</v>
      </c>
      <c r="C10" s="47" t="s">
        <v>166</v>
      </c>
      <c r="E10" s="89"/>
      <c r="F10" s="60"/>
    </row>
    <row r="11" spans="1:6" ht="15.6">
      <c r="A11" s="2" t="s">
        <v>0</v>
      </c>
      <c r="B11" s="2" t="s">
        <v>0</v>
      </c>
      <c r="C11" s="46" t="s">
        <v>60</v>
      </c>
      <c r="E11" s="95" t="s">
        <v>1</v>
      </c>
      <c r="F11" s="95" t="s">
        <v>2</v>
      </c>
    </row>
    <row r="12" spans="1:6" ht="59.25" customHeight="1">
      <c r="A12" s="11" t="s">
        <v>4</v>
      </c>
      <c r="B12" s="16"/>
      <c r="C12" s="61" t="s">
        <v>138</v>
      </c>
      <c r="E12" s="89"/>
      <c r="F12" s="63"/>
    </row>
    <row r="13" spans="1:6" ht="81" customHeight="1">
      <c r="A13" s="1" t="s">
        <v>5</v>
      </c>
      <c r="B13" s="7"/>
      <c r="C13" s="61" t="s">
        <v>139</v>
      </c>
      <c r="E13" s="89"/>
      <c r="F13" s="63"/>
    </row>
    <row r="14" spans="1:6" ht="15.6">
      <c r="A14" s="2" t="s">
        <v>0</v>
      </c>
      <c r="B14" s="2" t="s">
        <v>0</v>
      </c>
      <c r="C14" s="46" t="s">
        <v>62</v>
      </c>
      <c r="E14" s="95" t="s">
        <v>1</v>
      </c>
      <c r="F14" s="95" t="s">
        <v>2</v>
      </c>
    </row>
    <row r="15" spans="1:6" ht="33.75" customHeight="1">
      <c r="A15" s="1" t="s">
        <v>10</v>
      </c>
      <c r="B15" s="2" t="s">
        <v>0</v>
      </c>
      <c r="C15" s="48" t="s">
        <v>63</v>
      </c>
      <c r="D15" s="62"/>
      <c r="E15" s="106"/>
      <c r="F15" s="106"/>
    </row>
    <row r="16" spans="1:6" ht="47.25" customHeight="1">
      <c r="B16" s="2" t="s">
        <v>6</v>
      </c>
      <c r="C16" s="49" t="s">
        <v>140</v>
      </c>
      <c r="D16" s="62"/>
      <c r="E16" s="89"/>
      <c r="F16" s="64"/>
    </row>
    <row r="17" spans="1:6" ht="19.5" customHeight="1">
      <c r="B17" s="2" t="s">
        <v>7</v>
      </c>
      <c r="C17" s="49" t="s">
        <v>159</v>
      </c>
      <c r="D17" s="62"/>
      <c r="E17" s="89"/>
      <c r="F17" s="65"/>
    </row>
    <row r="18" spans="1:6" ht="32.25" customHeight="1">
      <c r="B18" s="2" t="s">
        <v>8</v>
      </c>
      <c r="C18" s="49" t="s">
        <v>160</v>
      </c>
      <c r="D18" s="62"/>
      <c r="E18" s="89"/>
      <c r="F18" s="63"/>
    </row>
    <row r="19" spans="1:6" ht="47.25" customHeight="1">
      <c r="B19" s="2" t="s">
        <v>9</v>
      </c>
      <c r="C19" s="49" t="s">
        <v>161</v>
      </c>
      <c r="D19" s="62"/>
      <c r="E19" s="89"/>
      <c r="F19" s="63"/>
    </row>
    <row r="20" spans="1:6" ht="47.25" customHeight="1">
      <c r="B20" s="2" t="s">
        <v>12</v>
      </c>
      <c r="C20" s="49" t="s">
        <v>174</v>
      </c>
      <c r="D20" s="62"/>
      <c r="E20" s="89"/>
      <c r="F20" s="63"/>
    </row>
    <row r="21" spans="1:6" ht="36.75" customHeight="1">
      <c r="A21" s="2" t="s">
        <v>0</v>
      </c>
      <c r="B21" s="2" t="s">
        <v>13</v>
      </c>
      <c r="C21" s="49" t="s">
        <v>162</v>
      </c>
      <c r="D21" s="62"/>
      <c r="E21" s="89"/>
      <c r="F21" s="66"/>
    </row>
    <row r="22" spans="1:6">
      <c r="A22" s="1" t="s">
        <v>11</v>
      </c>
      <c r="B22" s="2" t="s">
        <v>0</v>
      </c>
      <c r="C22" s="48" t="s">
        <v>163</v>
      </c>
      <c r="D22" s="62"/>
      <c r="E22" s="106"/>
      <c r="F22" s="106"/>
    </row>
    <row r="23" spans="1:6">
      <c r="B23" s="2" t="s">
        <v>6</v>
      </c>
      <c r="C23" s="49" t="s">
        <v>39</v>
      </c>
      <c r="D23" s="62"/>
      <c r="E23" s="89"/>
      <c r="F23" s="66"/>
    </row>
    <row r="24" spans="1:6">
      <c r="B24" s="2" t="s">
        <v>7</v>
      </c>
      <c r="C24" s="49" t="s">
        <v>64</v>
      </c>
      <c r="D24" s="62"/>
      <c r="E24" s="89"/>
      <c r="F24" s="66"/>
    </row>
    <row r="25" spans="1:6">
      <c r="B25" s="2" t="s">
        <v>8</v>
      </c>
      <c r="C25" s="49" t="s">
        <v>141</v>
      </c>
      <c r="D25" s="62"/>
      <c r="E25" s="89"/>
      <c r="F25" s="66"/>
    </row>
    <row r="26" spans="1:6">
      <c r="A26" s="1" t="s">
        <v>15</v>
      </c>
      <c r="B26" s="2" t="s">
        <v>0</v>
      </c>
      <c r="C26" s="49" t="s">
        <v>148</v>
      </c>
      <c r="D26" s="62"/>
      <c r="E26" s="89"/>
      <c r="F26" s="66"/>
    </row>
    <row r="27" spans="1:6">
      <c r="A27" s="1" t="s">
        <v>16</v>
      </c>
      <c r="B27" s="2" t="s">
        <v>0</v>
      </c>
      <c r="C27" s="49" t="s">
        <v>65</v>
      </c>
      <c r="D27" s="62"/>
      <c r="E27" s="89"/>
      <c r="F27" s="66"/>
    </row>
    <row r="28" spans="1:6" ht="45" customHeight="1">
      <c r="A28" s="1" t="s">
        <v>17</v>
      </c>
      <c r="C28" s="67" t="s">
        <v>167</v>
      </c>
      <c r="D28" s="62"/>
      <c r="E28" s="89"/>
      <c r="F28" s="66"/>
    </row>
    <row r="29" spans="1:6">
      <c r="A29" s="1" t="s">
        <v>24</v>
      </c>
      <c r="B29" s="2" t="s">
        <v>0</v>
      </c>
      <c r="C29" s="68" t="s">
        <v>142</v>
      </c>
      <c r="D29" s="62"/>
      <c r="E29" s="89"/>
      <c r="F29" s="60"/>
    </row>
    <row r="30" spans="1:6">
      <c r="A30" s="1" t="s">
        <v>25</v>
      </c>
      <c r="C30" s="52" t="s">
        <v>66</v>
      </c>
      <c r="D30" s="62"/>
      <c r="E30" s="89"/>
      <c r="F30" s="65"/>
    </row>
    <row r="31" spans="1:6">
      <c r="A31" s="1" t="s">
        <v>35</v>
      </c>
      <c r="C31" s="52" t="s">
        <v>67</v>
      </c>
      <c r="D31" s="62"/>
      <c r="E31" s="89"/>
      <c r="F31" s="60"/>
    </row>
    <row r="32" spans="1:6">
      <c r="A32" s="1" t="s">
        <v>36</v>
      </c>
      <c r="C32" s="52" t="s">
        <v>68</v>
      </c>
      <c r="D32" s="62"/>
      <c r="E32" s="89"/>
      <c r="F32" s="60"/>
    </row>
    <row r="33" spans="1:6" ht="26.4">
      <c r="A33" s="1" t="s">
        <v>37</v>
      </c>
      <c r="C33" s="52" t="s">
        <v>69</v>
      </c>
      <c r="D33" s="62"/>
      <c r="E33" s="89"/>
      <c r="F33" s="60"/>
    </row>
    <row r="34" spans="1:6" ht="35.25" customHeight="1">
      <c r="A34" s="1" t="s">
        <v>37</v>
      </c>
      <c r="C34" s="52" t="s">
        <v>164</v>
      </c>
      <c r="D34" s="62"/>
      <c r="E34" s="89"/>
      <c r="F34" s="60"/>
    </row>
    <row r="35" spans="1:6" ht="16.2" thickBot="1">
      <c r="A35" s="85" t="s">
        <v>38</v>
      </c>
      <c r="B35" s="84" t="s">
        <v>0</v>
      </c>
      <c r="C35" s="86" t="s">
        <v>151</v>
      </c>
      <c r="D35" s="87"/>
      <c r="E35" s="96" t="s">
        <v>1</v>
      </c>
      <c r="F35" s="96" t="s">
        <v>2</v>
      </c>
    </row>
    <row r="36" spans="1:6" ht="50.25" customHeight="1" thickTop="1" thickBot="1">
      <c r="A36" s="85"/>
      <c r="B36" s="84" t="s">
        <v>6</v>
      </c>
      <c r="C36" s="94" t="s">
        <v>168</v>
      </c>
      <c r="D36" s="62"/>
      <c r="E36" s="89"/>
      <c r="F36" s="88"/>
    </row>
    <row r="37" spans="1:6" ht="44.25" customHeight="1" thickTop="1" thickBot="1">
      <c r="A37" s="85"/>
      <c r="B37" s="84" t="s">
        <v>7</v>
      </c>
      <c r="C37" s="94" t="s">
        <v>165</v>
      </c>
      <c r="D37" s="62"/>
      <c r="E37" s="88"/>
      <c r="F37" s="88"/>
    </row>
    <row r="38" spans="1:6" ht="15" thickTop="1"/>
  </sheetData>
  <sheetProtection password="E42E" sheet="1" objects="1" scenarios="1"/>
  <protectedRanges>
    <protectedRange sqref="F23:F34 F10 F16:F21" name="Range1"/>
    <protectedRange sqref="E2" name="Range1_1_2"/>
    <protectedRange sqref="E3" name="Range1_1_1_1"/>
    <protectedRange sqref="E15:F15" name="Range1_2_8_4"/>
    <protectedRange sqref="E22:F22" name="Range1_2_8_4_1"/>
    <protectedRange sqref="E1" name="Range1_1"/>
  </protectedRanges>
  <mergeCells count="3">
    <mergeCell ref="E6:F6"/>
    <mergeCell ref="E3:F3"/>
    <mergeCell ref="C1:F1"/>
  </mergeCells>
  <dataValidations count="2">
    <dataValidation type="list" allowBlank="1" showInputMessage="1" showErrorMessage="1" sqref="E23:E34 E36:E37 E10 E16:E21" xr:uid="{00000000-0002-0000-0000-000000000000}">
      <formula1>"Yes, No"</formula1>
    </dataValidation>
    <dataValidation type="list" allowBlank="1" showInputMessage="1" showErrorMessage="1" sqref="E12:E13" xr:uid="{00000000-0002-0000-0000-000001000000}">
      <formula1>"Attached, Not Attached"</formula1>
    </dataValidation>
  </dataValidations>
  <pageMargins left="0.25" right="0.25" top="0.75" bottom="0.75" header="0.3" footer="0.3"/>
  <pageSetup scale="67" fitToHeight="2" orientation="portrait" r:id="rId1"/>
  <headerFooter>
    <oddFooter>&amp;R&amp;8&amp;K01+049Page &amp;P of &amp;N</oddFooter>
  </headerFooter>
  <rowBreaks count="1" manualBreakCount="1">
    <brk id="21" max="5"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1"/>
  <sheetViews>
    <sheetView showGridLines="0" tabSelected="1" topLeftCell="B1" zoomScale="80" zoomScaleNormal="80" zoomScalePageLayoutView="80" workbookViewId="0">
      <selection activeCell="G18" sqref="G18"/>
    </sheetView>
  </sheetViews>
  <sheetFormatPr defaultColWidth="8.88671875" defaultRowHeight="14.4"/>
  <cols>
    <col min="1" max="2" width="3.6640625" style="2" customWidth="1"/>
    <col min="3" max="3" width="88" style="32" customWidth="1"/>
    <col min="4" max="4" width="2.109375" style="12" customWidth="1"/>
    <col min="5" max="5" width="40.44140625" style="33" customWidth="1"/>
    <col min="6" max="6" width="2.44140625" style="12" customWidth="1"/>
    <col min="7" max="7" width="40.44140625" style="33" customWidth="1"/>
    <col min="8" max="16384" width="8.88671875" style="12"/>
  </cols>
  <sheetData>
    <row r="1" spans="1:7" ht="42.75" customHeight="1">
      <c r="A1" s="3"/>
      <c r="B1" s="3"/>
      <c r="C1" s="91" t="str">
        <f>'Fully Insured Questionniare'!C1:F1</f>
        <v>RFP No: 66FY19 - Medicare Retiree Health Benefits</v>
      </c>
      <c r="E1" s="20"/>
      <c r="F1" s="21"/>
      <c r="G1" s="20"/>
    </row>
    <row r="2" spans="1:7" ht="20.399999999999999">
      <c r="A2" s="3"/>
      <c r="B2" s="3"/>
      <c r="C2" s="4"/>
      <c r="E2" s="20"/>
      <c r="F2" s="21"/>
      <c r="G2" s="20"/>
    </row>
    <row r="3" spans="1:7" ht="43.5" customHeight="1">
      <c r="A3" s="3"/>
      <c r="B3" s="3"/>
      <c r="C3" s="41" t="s">
        <v>136</v>
      </c>
      <c r="D3" s="42"/>
      <c r="E3" s="115" t="str">
        <f>'Fully Insured Questionniare'!E3:F3</f>
        <v>Arlington Public Schools</v>
      </c>
      <c r="F3" s="115"/>
      <c r="G3" s="12"/>
    </row>
    <row r="4" spans="1:7" ht="22.8">
      <c r="A4" s="8"/>
      <c r="B4" s="9"/>
      <c r="C4" s="43" t="s">
        <v>70</v>
      </c>
      <c r="E4" s="26"/>
      <c r="G4" s="26"/>
    </row>
    <row r="5" spans="1:7" ht="17.399999999999999" thickBot="1">
      <c r="A5" s="9"/>
      <c r="B5" s="7"/>
      <c r="C5" s="10"/>
      <c r="E5" s="30"/>
      <c r="G5" s="30"/>
    </row>
    <row r="6" spans="1:7" ht="15" thickBot="1">
      <c r="A6" s="9"/>
      <c r="B6" s="7"/>
      <c r="C6" s="54" t="s">
        <v>154</v>
      </c>
      <c r="E6" s="116" t="str">
        <f>'Fully Insured Questionniare'!E6</f>
        <v>Enter Offeror Name Here</v>
      </c>
      <c r="F6" s="117"/>
      <c r="G6" s="12"/>
    </row>
    <row r="7" spans="1:7" ht="44.25" customHeight="1">
      <c r="A7" s="8"/>
      <c r="B7" s="9"/>
      <c r="C7" s="118" t="s">
        <v>172</v>
      </c>
      <c r="D7" s="119"/>
      <c r="E7" s="119"/>
      <c r="F7" s="119"/>
      <c r="G7" s="12"/>
    </row>
    <row r="8" spans="1:7">
      <c r="A8" s="8"/>
      <c r="B8" s="9"/>
      <c r="C8" s="31"/>
      <c r="E8" s="34"/>
      <c r="F8" s="22"/>
      <c r="G8" s="34"/>
    </row>
    <row r="9" spans="1:7" s="38" customFormat="1" ht="15" thickBot="1">
      <c r="A9" s="35"/>
      <c r="B9" s="36"/>
      <c r="C9" s="37"/>
      <c r="E9" s="39"/>
      <c r="F9" s="40"/>
      <c r="G9" s="39"/>
    </row>
    <row r="10" spans="1:7" ht="15.6">
      <c r="A10" s="1"/>
      <c r="B10" s="16"/>
      <c r="C10" s="73" t="s">
        <v>71</v>
      </c>
      <c r="E10" s="75"/>
      <c r="F10" s="22"/>
      <c r="G10" s="75"/>
    </row>
    <row r="11" spans="1:7" ht="40.200000000000003" customHeight="1">
      <c r="A11" s="7"/>
      <c r="B11" s="7"/>
      <c r="C11" s="74" t="s">
        <v>72</v>
      </c>
      <c r="E11" s="76" t="s">
        <v>169</v>
      </c>
      <c r="F11" s="22"/>
      <c r="G11" s="76" t="s">
        <v>169</v>
      </c>
    </row>
    <row r="12" spans="1:7">
      <c r="A12" s="11" t="s">
        <v>3</v>
      </c>
      <c r="B12" s="7"/>
      <c r="C12" s="69"/>
      <c r="E12" s="105" t="s">
        <v>73</v>
      </c>
      <c r="F12" s="97"/>
      <c r="G12" s="105" t="s">
        <v>173</v>
      </c>
    </row>
    <row r="13" spans="1:7">
      <c r="A13" s="7"/>
      <c r="B13" s="7" t="s">
        <v>6</v>
      </c>
      <c r="C13" s="70" t="s">
        <v>150</v>
      </c>
      <c r="D13" s="44"/>
      <c r="E13" s="71"/>
      <c r="F13" s="97"/>
      <c r="G13" s="71"/>
    </row>
    <row r="14" spans="1:7" ht="15.6" customHeight="1">
      <c r="A14" s="8"/>
      <c r="B14" s="9" t="s">
        <v>7</v>
      </c>
      <c r="C14" s="70" t="s">
        <v>74</v>
      </c>
      <c r="D14" s="44"/>
      <c r="E14" s="72"/>
      <c r="F14" s="97"/>
      <c r="G14" s="72"/>
    </row>
    <row r="15" spans="1:7" ht="15.6" customHeight="1">
      <c r="B15" s="2" t="s">
        <v>8</v>
      </c>
      <c r="C15" s="70" t="s">
        <v>75</v>
      </c>
      <c r="D15" s="44"/>
      <c r="E15" s="72"/>
      <c r="F15" s="97"/>
      <c r="G15" s="72"/>
    </row>
    <row r="16" spans="1:7">
      <c r="B16" s="2" t="s">
        <v>9</v>
      </c>
      <c r="C16" s="69" t="s">
        <v>149</v>
      </c>
      <c r="D16" s="44"/>
      <c r="E16" s="72"/>
      <c r="F16" s="97"/>
      <c r="G16" s="72"/>
    </row>
    <row r="17" spans="1:7" ht="15.6" customHeight="1">
      <c r="B17" s="2" t="s">
        <v>12</v>
      </c>
      <c r="C17" s="70" t="s">
        <v>76</v>
      </c>
      <c r="D17" s="44"/>
      <c r="E17" s="98">
        <v>1195</v>
      </c>
      <c r="F17" s="97"/>
      <c r="G17" s="98">
        <v>20</v>
      </c>
    </row>
    <row r="18" spans="1:7">
      <c r="B18" s="2" t="s">
        <v>13</v>
      </c>
      <c r="C18" s="70" t="s">
        <v>77</v>
      </c>
      <c r="D18" s="44"/>
      <c r="E18" s="109">
        <f>E14+E15*E17</f>
        <v>0</v>
      </c>
      <c r="F18" s="110"/>
      <c r="G18" s="109">
        <f>G14+G15*G17</f>
        <v>0</v>
      </c>
    </row>
    <row r="19" spans="1:7">
      <c r="B19" s="2" t="s">
        <v>14</v>
      </c>
      <c r="C19" s="70" t="s">
        <v>78</v>
      </c>
      <c r="D19" s="44"/>
      <c r="E19" s="109">
        <f>E18*12</f>
        <v>0</v>
      </c>
      <c r="F19" s="110"/>
      <c r="G19" s="109">
        <f>G18*12</f>
        <v>0</v>
      </c>
    </row>
    <row r="20" spans="1:7">
      <c r="B20" s="2" t="s">
        <v>18</v>
      </c>
      <c r="C20" s="70" t="s">
        <v>152</v>
      </c>
      <c r="D20" s="44"/>
      <c r="E20" s="99"/>
      <c r="F20" s="97"/>
      <c r="G20" s="99"/>
    </row>
    <row r="21" spans="1:7">
      <c r="B21" s="2" t="s">
        <v>19</v>
      </c>
      <c r="C21" s="70" t="s">
        <v>153</v>
      </c>
      <c r="D21" s="44"/>
      <c r="E21" s="99"/>
      <c r="F21" s="97"/>
      <c r="G21" s="101"/>
    </row>
    <row r="22" spans="1:7" ht="15" customHeight="1">
      <c r="A22" s="1" t="s">
        <v>4</v>
      </c>
      <c r="C22" s="69" t="s">
        <v>79</v>
      </c>
      <c r="D22" s="44"/>
      <c r="E22" s="59"/>
      <c r="F22" s="97"/>
      <c r="G22" s="59"/>
    </row>
    <row r="23" spans="1:7">
      <c r="B23" s="2" t="s">
        <v>6</v>
      </c>
      <c r="C23" s="70" t="s">
        <v>80</v>
      </c>
      <c r="D23" s="44"/>
      <c r="E23" s="99"/>
      <c r="F23" s="97"/>
      <c r="G23" s="99"/>
    </row>
    <row r="24" spans="1:7" ht="15" customHeight="1">
      <c r="A24" s="1" t="s">
        <v>5</v>
      </c>
      <c r="C24" s="69" t="s">
        <v>170</v>
      </c>
      <c r="D24" s="44"/>
      <c r="E24" s="59"/>
      <c r="F24" s="97"/>
      <c r="G24" s="59"/>
    </row>
    <row r="25" spans="1:7">
      <c r="B25" s="2" t="s">
        <v>6</v>
      </c>
      <c r="C25" s="70" t="s">
        <v>81</v>
      </c>
      <c r="D25" s="44"/>
      <c r="E25" s="99"/>
      <c r="F25" s="97"/>
      <c r="G25" s="99"/>
    </row>
    <row r="26" spans="1:7">
      <c r="B26" s="2" t="s">
        <v>7</v>
      </c>
      <c r="C26" s="70" t="s">
        <v>61</v>
      </c>
      <c r="D26" s="44"/>
      <c r="E26" s="99"/>
      <c r="F26" s="97"/>
      <c r="G26" s="99"/>
    </row>
    <row r="27" spans="1:7" ht="15" customHeight="1">
      <c r="A27" s="1" t="s">
        <v>10</v>
      </c>
      <c r="C27" s="69" t="s">
        <v>171</v>
      </c>
      <c r="D27" s="44"/>
      <c r="E27" s="59"/>
      <c r="F27" s="97"/>
      <c r="G27" s="59"/>
    </row>
    <row r="28" spans="1:7">
      <c r="B28" s="2" t="s">
        <v>6</v>
      </c>
      <c r="C28" s="70" t="s">
        <v>81</v>
      </c>
      <c r="D28" s="44"/>
      <c r="E28" s="99"/>
      <c r="F28" s="97"/>
      <c r="G28" s="99"/>
    </row>
    <row r="29" spans="1:7">
      <c r="B29" s="2" t="s">
        <v>7</v>
      </c>
      <c r="C29" s="70" t="s">
        <v>61</v>
      </c>
      <c r="D29" s="44"/>
      <c r="E29" s="99"/>
      <c r="F29" s="97"/>
      <c r="G29" s="99"/>
    </row>
    <row r="30" spans="1:7" ht="30.75" customHeight="1">
      <c r="A30" s="1" t="s">
        <v>11</v>
      </c>
      <c r="B30" s="2" t="s">
        <v>0</v>
      </c>
      <c r="C30" s="49" t="s">
        <v>143</v>
      </c>
      <c r="E30" s="99"/>
      <c r="F30" s="97"/>
      <c r="G30" s="99"/>
    </row>
    <row r="31" spans="1:7">
      <c r="B31" s="2" t="s">
        <v>6</v>
      </c>
      <c r="C31" s="70" t="s">
        <v>144</v>
      </c>
      <c r="D31" s="44"/>
      <c r="E31" s="99"/>
      <c r="F31" s="97"/>
      <c r="G31" s="99"/>
    </row>
    <row r="32" spans="1:7">
      <c r="B32" s="2" t="s">
        <v>7</v>
      </c>
      <c r="C32" s="70" t="s">
        <v>145</v>
      </c>
      <c r="D32" s="44"/>
      <c r="E32" s="99"/>
      <c r="F32" s="97"/>
      <c r="G32" s="99"/>
    </row>
    <row r="33" spans="1:7">
      <c r="B33" s="2" t="s">
        <v>8</v>
      </c>
      <c r="C33" s="70" t="s">
        <v>146</v>
      </c>
      <c r="D33" s="44"/>
      <c r="E33" s="99"/>
      <c r="F33" s="97"/>
      <c r="G33" s="99"/>
    </row>
    <row r="34" spans="1:7">
      <c r="B34" s="2" t="s">
        <v>9</v>
      </c>
      <c r="C34" s="70" t="s">
        <v>147</v>
      </c>
      <c r="D34" s="44"/>
      <c r="E34" s="99"/>
      <c r="F34" s="97"/>
      <c r="G34" s="99"/>
    </row>
    <row r="35" spans="1:7">
      <c r="B35" s="2" t="s">
        <v>12</v>
      </c>
      <c r="C35" s="70" t="s">
        <v>137</v>
      </c>
      <c r="D35" s="44"/>
      <c r="E35" s="99"/>
      <c r="F35" s="97"/>
      <c r="G35" s="99"/>
    </row>
    <row r="36" spans="1:7">
      <c r="C36" s="70"/>
      <c r="D36" s="44"/>
      <c r="E36" s="99"/>
      <c r="F36" s="97"/>
      <c r="G36" s="99"/>
    </row>
    <row r="37" spans="1:7">
      <c r="C37" s="70"/>
      <c r="D37" s="44"/>
      <c r="E37" s="99"/>
      <c r="F37" s="97"/>
      <c r="G37" s="99"/>
    </row>
    <row r="38" spans="1:7" ht="15.6">
      <c r="C38" s="77" t="s">
        <v>82</v>
      </c>
      <c r="E38" s="100" t="s">
        <v>83</v>
      </c>
      <c r="F38" s="97"/>
      <c r="G38" s="100" t="s">
        <v>83</v>
      </c>
    </row>
    <row r="39" spans="1:7" ht="77.25" customHeight="1">
      <c r="A39" s="1"/>
      <c r="C39" s="51" t="s">
        <v>84</v>
      </c>
      <c r="E39" s="59"/>
      <c r="F39" s="97"/>
      <c r="G39" s="59"/>
    </row>
    <row r="40" spans="1:7" ht="28.5" customHeight="1">
      <c r="A40" s="1" t="s">
        <v>15</v>
      </c>
      <c r="C40" s="86" t="s">
        <v>85</v>
      </c>
      <c r="E40" s="59"/>
      <c r="F40" s="97"/>
      <c r="G40" s="59"/>
    </row>
    <row r="41" spans="1:7" ht="18.75" customHeight="1">
      <c r="A41" s="1"/>
      <c r="B41" s="2" t="s">
        <v>6</v>
      </c>
      <c r="C41" s="50" t="s">
        <v>40</v>
      </c>
      <c r="E41" s="90"/>
      <c r="F41" s="97"/>
      <c r="G41" s="90"/>
    </row>
    <row r="42" spans="1:7" ht="26.25" customHeight="1">
      <c r="B42" s="2" t="s">
        <v>7</v>
      </c>
      <c r="C42" s="50" t="s">
        <v>41</v>
      </c>
      <c r="E42" s="90"/>
      <c r="F42" s="97"/>
      <c r="G42" s="90"/>
    </row>
    <row r="43" spans="1:7" ht="26.25" customHeight="1">
      <c r="A43" s="1"/>
      <c r="B43" s="2" t="s">
        <v>8</v>
      </c>
      <c r="C43" s="50" t="s">
        <v>42</v>
      </c>
      <c r="E43" s="90"/>
      <c r="F43" s="97"/>
      <c r="G43" s="90"/>
    </row>
    <row r="44" spans="1:7" ht="26.25" customHeight="1">
      <c r="A44" s="1"/>
      <c r="B44" s="2" t="s">
        <v>9</v>
      </c>
      <c r="C44" s="50" t="s">
        <v>43</v>
      </c>
      <c r="E44" s="90"/>
      <c r="F44" s="97"/>
      <c r="G44" s="103"/>
    </row>
    <row r="45" spans="1:7" ht="26.25" customHeight="1">
      <c r="B45" s="2" t="s">
        <v>12</v>
      </c>
      <c r="C45" s="50" t="s">
        <v>44</v>
      </c>
      <c r="E45" s="90"/>
      <c r="F45" s="97"/>
      <c r="G45" s="103"/>
    </row>
    <row r="46" spans="1:7" ht="26.25" customHeight="1">
      <c r="B46" s="2" t="s">
        <v>13</v>
      </c>
      <c r="C46" s="50" t="s">
        <v>45</v>
      </c>
      <c r="E46" s="90"/>
      <c r="F46" s="97"/>
      <c r="G46" s="103"/>
    </row>
    <row r="47" spans="1:7" ht="26.25" customHeight="1">
      <c r="B47" s="2" t="s">
        <v>14</v>
      </c>
      <c r="C47" s="50" t="s">
        <v>46</v>
      </c>
      <c r="E47" s="90"/>
      <c r="F47" s="97"/>
      <c r="G47" s="90"/>
    </row>
    <row r="48" spans="1:7" ht="26.25" customHeight="1">
      <c r="A48" s="1"/>
      <c r="B48" s="2" t="s">
        <v>18</v>
      </c>
      <c r="C48" s="50" t="s">
        <v>47</v>
      </c>
      <c r="E48" s="90"/>
      <c r="F48" s="97"/>
      <c r="G48" s="90"/>
    </row>
    <row r="49" spans="1:7" ht="26.25" customHeight="1">
      <c r="A49" s="1"/>
      <c r="B49" s="2" t="s">
        <v>19</v>
      </c>
      <c r="C49" s="50" t="s">
        <v>48</v>
      </c>
      <c r="E49" s="90"/>
      <c r="F49" s="97"/>
      <c r="G49" s="90"/>
    </row>
    <row r="50" spans="1:7" ht="26.25" customHeight="1">
      <c r="A50" s="1"/>
      <c r="B50" s="2" t="s">
        <v>20</v>
      </c>
      <c r="C50" s="50" t="s">
        <v>49</v>
      </c>
      <c r="E50" s="90"/>
      <c r="F50" s="97"/>
      <c r="G50" s="90"/>
    </row>
    <row r="51" spans="1:7" ht="45.75" customHeight="1">
      <c r="A51" s="1"/>
      <c r="B51" s="2" t="s">
        <v>21</v>
      </c>
      <c r="C51" s="50" t="s">
        <v>50</v>
      </c>
      <c r="E51" s="90"/>
      <c r="F51" s="97"/>
      <c r="G51" s="102"/>
    </row>
    <row r="52" spans="1:7" ht="26.25" customHeight="1">
      <c r="A52" s="1"/>
      <c r="B52" s="2" t="s">
        <v>22</v>
      </c>
      <c r="C52" s="50" t="s">
        <v>51</v>
      </c>
      <c r="E52" s="90"/>
      <c r="F52" s="97"/>
      <c r="G52" s="90"/>
    </row>
    <row r="53" spans="1:7" ht="26.25" customHeight="1">
      <c r="A53" s="1"/>
      <c r="B53" s="2" t="s">
        <v>23</v>
      </c>
      <c r="C53" s="50" t="s">
        <v>52</v>
      </c>
      <c r="E53" s="90"/>
      <c r="F53" s="97"/>
      <c r="G53" s="90"/>
    </row>
    <row r="54" spans="1:7" ht="26.25" customHeight="1">
      <c r="B54" s="2" t="s">
        <v>26</v>
      </c>
      <c r="C54" s="50" t="s">
        <v>86</v>
      </c>
      <c r="E54" s="90"/>
      <c r="F54" s="97"/>
      <c r="G54" s="90"/>
    </row>
    <row r="55" spans="1:7" ht="26.25" customHeight="1">
      <c r="A55" s="1"/>
      <c r="B55" s="2" t="s">
        <v>27</v>
      </c>
      <c r="C55" s="50" t="s">
        <v>87</v>
      </c>
      <c r="E55" s="90"/>
      <c r="F55" s="97"/>
      <c r="G55" s="90"/>
    </row>
    <row r="56" spans="1:7" ht="26.25" customHeight="1">
      <c r="B56" s="2" t="s">
        <v>28</v>
      </c>
      <c r="C56" s="50" t="s">
        <v>88</v>
      </c>
      <c r="E56" s="90"/>
      <c r="F56" s="97"/>
      <c r="G56" s="90"/>
    </row>
    <row r="57" spans="1:7" ht="26.25" customHeight="1">
      <c r="B57" s="2" t="s">
        <v>29</v>
      </c>
      <c r="C57" s="50" t="s">
        <v>89</v>
      </c>
      <c r="E57" s="90"/>
      <c r="F57" s="97"/>
      <c r="G57" s="102"/>
    </row>
    <row r="58" spans="1:7" ht="26.25" customHeight="1">
      <c r="B58" s="2" t="s">
        <v>30</v>
      </c>
      <c r="C58" s="50" t="s">
        <v>90</v>
      </c>
      <c r="E58" s="90"/>
      <c r="F58" s="97"/>
      <c r="G58" s="102"/>
    </row>
    <row r="59" spans="1:7" ht="26.25" customHeight="1">
      <c r="B59" s="2" t="s">
        <v>31</v>
      </c>
      <c r="C59" s="50" t="s">
        <v>91</v>
      </c>
      <c r="E59" s="90"/>
      <c r="F59" s="97"/>
      <c r="G59" s="90"/>
    </row>
    <row r="60" spans="1:7" ht="36.75" customHeight="1">
      <c r="B60" s="2" t="s">
        <v>32</v>
      </c>
      <c r="C60" s="50" t="s">
        <v>92</v>
      </c>
      <c r="E60" s="90"/>
      <c r="F60" s="97"/>
      <c r="G60" s="90"/>
    </row>
    <row r="61" spans="1:7" ht="26.25" customHeight="1">
      <c r="B61" s="2" t="s">
        <v>33</v>
      </c>
      <c r="C61" s="50" t="s">
        <v>93</v>
      </c>
      <c r="E61" s="90"/>
      <c r="F61" s="97"/>
      <c r="G61" s="90"/>
    </row>
    <row r="62" spans="1:7" ht="32.25" customHeight="1">
      <c r="A62" s="1"/>
      <c r="B62" s="2" t="s">
        <v>34</v>
      </c>
      <c r="C62" s="50" t="s">
        <v>94</v>
      </c>
      <c r="E62" s="90"/>
      <c r="F62" s="97"/>
      <c r="G62" s="90"/>
    </row>
    <row r="63" spans="1:7" ht="26.25" customHeight="1">
      <c r="A63" s="1"/>
      <c r="B63" s="2" t="s">
        <v>95</v>
      </c>
      <c r="C63" s="50" t="s">
        <v>96</v>
      </c>
      <c r="E63" s="90"/>
      <c r="F63" s="97"/>
      <c r="G63" s="90"/>
    </row>
    <row r="64" spans="1:7" ht="26.25" customHeight="1">
      <c r="B64" s="2" t="s">
        <v>97</v>
      </c>
      <c r="C64" s="50" t="s">
        <v>98</v>
      </c>
      <c r="E64" s="90"/>
      <c r="F64" s="97"/>
      <c r="G64" s="90"/>
    </row>
    <row r="65" spans="1:7" ht="26.25" customHeight="1">
      <c r="B65" s="2" t="s">
        <v>99</v>
      </c>
      <c r="C65" s="50" t="s">
        <v>100</v>
      </c>
      <c r="E65" s="90"/>
      <c r="F65" s="97"/>
      <c r="G65" s="90"/>
    </row>
    <row r="66" spans="1:7" ht="26.25" customHeight="1">
      <c r="B66" s="2" t="s">
        <v>101</v>
      </c>
      <c r="C66" s="50" t="s">
        <v>102</v>
      </c>
      <c r="E66" s="90"/>
      <c r="F66" s="97"/>
      <c r="G66" s="90"/>
    </row>
    <row r="67" spans="1:7" ht="26.25" customHeight="1">
      <c r="B67" s="2" t="s">
        <v>103</v>
      </c>
      <c r="C67" s="50" t="s">
        <v>104</v>
      </c>
      <c r="E67" s="90"/>
      <c r="F67" s="97"/>
      <c r="G67" s="90"/>
    </row>
    <row r="68" spans="1:7" ht="26.25" customHeight="1">
      <c r="A68" s="1" t="s">
        <v>16</v>
      </c>
      <c r="C68" s="86" t="s">
        <v>105</v>
      </c>
      <c r="E68" s="93"/>
      <c r="F68" s="97"/>
      <c r="G68" s="93"/>
    </row>
    <row r="69" spans="1:7" ht="26.25" customHeight="1">
      <c r="B69" s="2" t="s">
        <v>6</v>
      </c>
      <c r="C69" s="50" t="s">
        <v>106</v>
      </c>
      <c r="E69" s="90"/>
      <c r="F69" s="97"/>
      <c r="G69" s="102"/>
    </row>
    <row r="70" spans="1:7" ht="26.25" customHeight="1">
      <c r="A70" s="1"/>
      <c r="B70" s="2" t="s">
        <v>7</v>
      </c>
      <c r="C70" s="50" t="s">
        <v>107</v>
      </c>
      <c r="E70" s="90"/>
      <c r="F70" s="97"/>
      <c r="G70" s="102"/>
    </row>
    <row r="71" spans="1:7" ht="26.25" customHeight="1">
      <c r="B71" s="2" t="s">
        <v>8</v>
      </c>
      <c r="C71" s="50" t="s">
        <v>108</v>
      </c>
      <c r="E71" s="90"/>
      <c r="F71" s="97"/>
      <c r="G71" s="102"/>
    </row>
    <row r="72" spans="1:7" ht="26.25" customHeight="1">
      <c r="B72" s="2" t="s">
        <v>9</v>
      </c>
      <c r="C72" s="50" t="s">
        <v>109</v>
      </c>
      <c r="E72" s="90"/>
      <c r="F72" s="97"/>
      <c r="G72" s="102"/>
    </row>
    <row r="73" spans="1:7" ht="26.25" customHeight="1">
      <c r="B73" s="2" t="s">
        <v>12</v>
      </c>
      <c r="C73" s="50" t="s">
        <v>110</v>
      </c>
      <c r="E73" s="90"/>
      <c r="F73" s="97"/>
      <c r="G73" s="102"/>
    </row>
    <row r="74" spans="1:7" ht="37.5" customHeight="1">
      <c r="B74" s="2" t="s">
        <v>13</v>
      </c>
      <c r="C74" s="50" t="s">
        <v>111</v>
      </c>
      <c r="E74" s="90"/>
      <c r="F74" s="97"/>
      <c r="G74" s="102"/>
    </row>
    <row r="75" spans="1:7" ht="26.25" customHeight="1">
      <c r="B75" s="2" t="s">
        <v>14</v>
      </c>
      <c r="C75" s="50" t="s">
        <v>112</v>
      </c>
      <c r="E75" s="90"/>
      <c r="F75" s="97"/>
      <c r="G75" s="102"/>
    </row>
    <row r="76" spans="1:7" ht="26.25" customHeight="1">
      <c r="B76" s="2" t="s">
        <v>18</v>
      </c>
      <c r="C76" s="50" t="s">
        <v>113</v>
      </c>
      <c r="E76" s="90"/>
      <c r="F76" s="97"/>
      <c r="G76" s="90"/>
    </row>
    <row r="77" spans="1:7" ht="26.25" customHeight="1">
      <c r="B77" s="2" t="s">
        <v>19</v>
      </c>
      <c r="C77" s="50" t="s">
        <v>114</v>
      </c>
      <c r="E77" s="90"/>
      <c r="F77" s="97"/>
      <c r="G77" s="90"/>
    </row>
    <row r="78" spans="1:7" ht="26.25" customHeight="1">
      <c r="B78" s="2" t="s">
        <v>20</v>
      </c>
      <c r="C78" s="50" t="s">
        <v>115</v>
      </c>
      <c r="E78" s="90"/>
      <c r="F78" s="97"/>
      <c r="G78" s="90"/>
    </row>
    <row r="79" spans="1:7" ht="26.25" customHeight="1">
      <c r="B79" s="2" t="s">
        <v>21</v>
      </c>
      <c r="C79" s="50" t="s">
        <v>116</v>
      </c>
      <c r="E79" s="90"/>
      <c r="F79" s="97"/>
      <c r="G79" s="102"/>
    </row>
    <row r="80" spans="1:7" ht="26.25" customHeight="1">
      <c r="B80" s="2" t="s">
        <v>22</v>
      </c>
      <c r="C80" s="50" t="s">
        <v>117</v>
      </c>
      <c r="E80" s="90"/>
      <c r="F80" s="97"/>
      <c r="G80" s="102"/>
    </row>
    <row r="81" spans="1:7" ht="26.25" customHeight="1">
      <c r="B81" s="2" t="s">
        <v>23</v>
      </c>
      <c r="C81" s="50" t="s">
        <v>118</v>
      </c>
      <c r="E81" s="90"/>
      <c r="F81" s="97"/>
      <c r="G81" s="90"/>
    </row>
    <row r="82" spans="1:7" ht="26.25" customHeight="1">
      <c r="B82" s="2" t="s">
        <v>26</v>
      </c>
      <c r="C82" s="50" t="s">
        <v>176</v>
      </c>
      <c r="E82" s="90"/>
      <c r="F82" s="97"/>
      <c r="G82" s="90"/>
    </row>
    <row r="83" spans="1:7">
      <c r="B83" s="2" t="s">
        <v>27</v>
      </c>
      <c r="C83" s="78" t="s">
        <v>53</v>
      </c>
      <c r="E83" s="90"/>
      <c r="F83" s="97"/>
      <c r="G83" s="90"/>
    </row>
    <row r="84" spans="1:7">
      <c r="B84" s="2" t="s">
        <v>28</v>
      </c>
      <c r="C84" s="78" t="s">
        <v>53</v>
      </c>
      <c r="E84" s="90"/>
      <c r="F84" s="97"/>
      <c r="G84" s="90"/>
    </row>
    <row r="85" spans="1:7">
      <c r="B85" s="2" t="s">
        <v>29</v>
      </c>
      <c r="C85" s="78" t="s">
        <v>53</v>
      </c>
      <c r="E85" s="90"/>
      <c r="F85" s="97"/>
      <c r="G85" s="90"/>
    </row>
    <row r="86" spans="1:7">
      <c r="B86" s="2" t="s">
        <v>30</v>
      </c>
      <c r="C86" s="78" t="s">
        <v>53</v>
      </c>
      <c r="E86" s="90"/>
      <c r="F86" s="97"/>
      <c r="G86" s="90"/>
    </row>
    <row r="87" spans="1:7" ht="15.6">
      <c r="A87" s="1" t="s">
        <v>17</v>
      </c>
      <c r="C87" s="86" t="s">
        <v>119</v>
      </c>
      <c r="E87" s="93"/>
      <c r="F87" s="97"/>
      <c r="G87" s="93"/>
    </row>
    <row r="88" spans="1:7">
      <c r="B88" s="2" t="s">
        <v>6</v>
      </c>
      <c r="C88" s="50" t="s">
        <v>120</v>
      </c>
      <c r="E88" s="90"/>
      <c r="F88" s="97"/>
      <c r="G88" s="90"/>
    </row>
    <row r="89" spans="1:7">
      <c r="B89" s="2" t="s">
        <v>7</v>
      </c>
      <c r="C89" s="50" t="s">
        <v>121</v>
      </c>
      <c r="E89" s="90"/>
      <c r="F89" s="97"/>
      <c r="G89" s="90"/>
    </row>
    <row r="90" spans="1:7" ht="15.6" customHeight="1">
      <c r="B90" s="2" t="s">
        <v>8</v>
      </c>
      <c r="C90" s="50" t="s">
        <v>122</v>
      </c>
      <c r="E90" s="90"/>
      <c r="F90" s="97"/>
      <c r="G90" s="90"/>
    </row>
    <row r="91" spans="1:7">
      <c r="B91" s="2" t="s">
        <v>9</v>
      </c>
      <c r="C91" s="78" t="s">
        <v>53</v>
      </c>
      <c r="E91" s="90"/>
      <c r="F91" s="97"/>
      <c r="G91" s="90"/>
    </row>
    <row r="92" spans="1:7">
      <c r="B92" s="2" t="s">
        <v>12</v>
      </c>
      <c r="C92" s="78" t="s">
        <v>53</v>
      </c>
      <c r="E92" s="90"/>
      <c r="F92" s="97"/>
      <c r="G92" s="90"/>
    </row>
    <row r="93" spans="1:7">
      <c r="B93" s="2" t="s">
        <v>13</v>
      </c>
      <c r="C93" s="78" t="s">
        <v>53</v>
      </c>
      <c r="E93" s="90"/>
      <c r="F93" s="97"/>
      <c r="G93" s="90"/>
    </row>
    <row r="94" spans="1:7">
      <c r="B94" s="2" t="s">
        <v>14</v>
      </c>
      <c r="C94" s="78" t="s">
        <v>53</v>
      </c>
      <c r="E94" s="90"/>
      <c r="F94" s="97"/>
      <c r="G94" s="90"/>
    </row>
    <row r="95" spans="1:7" ht="15.6">
      <c r="A95" s="1" t="s">
        <v>24</v>
      </c>
      <c r="C95" s="86" t="s">
        <v>123</v>
      </c>
      <c r="E95" s="93"/>
      <c r="F95" s="97"/>
      <c r="G95" s="93"/>
    </row>
    <row r="96" spans="1:7">
      <c r="B96" s="2" t="s">
        <v>6</v>
      </c>
      <c r="C96" s="50" t="s">
        <v>124</v>
      </c>
      <c r="E96" s="90"/>
      <c r="F96" s="97"/>
      <c r="G96" s="90"/>
    </row>
    <row r="97" spans="1:7" ht="15.6" customHeight="1">
      <c r="A97" s="1"/>
      <c r="B97" s="2" t="s">
        <v>7</v>
      </c>
      <c r="C97" s="50" t="s">
        <v>125</v>
      </c>
      <c r="E97" s="90"/>
      <c r="F97" s="97"/>
      <c r="G97" s="90"/>
    </row>
    <row r="98" spans="1:7" ht="15.6" customHeight="1">
      <c r="B98" s="2" t="s">
        <v>8</v>
      </c>
      <c r="C98" s="50" t="s">
        <v>126</v>
      </c>
      <c r="E98" s="90"/>
      <c r="F98" s="97"/>
      <c r="G98" s="90"/>
    </row>
    <row r="99" spans="1:7">
      <c r="B99" s="2" t="s">
        <v>9</v>
      </c>
      <c r="C99" s="50" t="s">
        <v>127</v>
      </c>
      <c r="E99" s="90"/>
      <c r="F99" s="97"/>
      <c r="G99" s="90"/>
    </row>
    <row r="100" spans="1:7">
      <c r="B100" s="2" t="s">
        <v>12</v>
      </c>
      <c r="C100" s="50" t="s">
        <v>128</v>
      </c>
      <c r="E100" s="90"/>
      <c r="F100" s="97"/>
      <c r="G100" s="104"/>
    </row>
    <row r="101" spans="1:7">
      <c r="B101" s="2" t="s">
        <v>13</v>
      </c>
      <c r="C101" s="50" t="s">
        <v>129</v>
      </c>
      <c r="E101" s="90"/>
      <c r="F101" s="97"/>
      <c r="G101" s="90"/>
    </row>
    <row r="102" spans="1:7" ht="15.6" customHeight="1">
      <c r="B102" s="2" t="s">
        <v>14</v>
      </c>
      <c r="C102" s="50" t="s">
        <v>130</v>
      </c>
      <c r="E102" s="90"/>
      <c r="F102" s="97"/>
      <c r="G102" s="90"/>
    </row>
    <row r="103" spans="1:7">
      <c r="B103" s="2" t="s">
        <v>18</v>
      </c>
      <c r="C103" s="50" t="s">
        <v>131</v>
      </c>
      <c r="E103" s="90"/>
      <c r="F103" s="97"/>
      <c r="G103" s="90"/>
    </row>
    <row r="104" spans="1:7" ht="15.6" customHeight="1">
      <c r="A104" s="1" t="s">
        <v>25</v>
      </c>
      <c r="C104" s="86" t="s">
        <v>132</v>
      </c>
      <c r="E104" s="93"/>
      <c r="F104" s="97"/>
      <c r="G104" s="93"/>
    </row>
    <row r="105" spans="1:7" ht="33" customHeight="1">
      <c r="B105" s="2" t="s">
        <v>6</v>
      </c>
      <c r="C105" s="50" t="s">
        <v>133</v>
      </c>
      <c r="E105" s="90"/>
      <c r="F105" s="97"/>
      <c r="G105" s="90"/>
    </row>
    <row r="106" spans="1:7" ht="21.75" customHeight="1">
      <c r="B106" s="2" t="s">
        <v>7</v>
      </c>
      <c r="C106" s="50" t="s">
        <v>134</v>
      </c>
      <c r="E106" s="90"/>
      <c r="F106" s="97"/>
      <c r="G106" s="104"/>
    </row>
    <row r="107" spans="1:7" ht="21.75" customHeight="1">
      <c r="B107" s="2" t="s">
        <v>8</v>
      </c>
      <c r="C107" s="50" t="s">
        <v>135</v>
      </c>
      <c r="E107" s="90"/>
      <c r="F107" s="97"/>
      <c r="G107" s="90"/>
    </row>
    <row r="108" spans="1:7">
      <c r="B108" s="2" t="s">
        <v>9</v>
      </c>
      <c r="C108" s="78" t="s">
        <v>53</v>
      </c>
      <c r="E108" s="90"/>
      <c r="F108" s="97"/>
      <c r="G108" s="90"/>
    </row>
    <row r="109" spans="1:7">
      <c r="A109" s="1" t="s">
        <v>35</v>
      </c>
      <c r="C109" s="79" t="s">
        <v>53</v>
      </c>
      <c r="E109" s="90"/>
      <c r="F109" s="97"/>
      <c r="G109" s="90"/>
    </row>
    <row r="110" spans="1:7" ht="15.6">
      <c r="A110" s="1" t="s">
        <v>36</v>
      </c>
      <c r="C110" s="86" t="s">
        <v>151</v>
      </c>
      <c r="D110" s="87"/>
      <c r="E110" s="90"/>
      <c r="F110" s="97"/>
      <c r="G110" s="90"/>
    </row>
    <row r="111" spans="1:7">
      <c r="A111" s="1"/>
    </row>
  </sheetData>
  <sheetProtection password="E42E" sheet="1" objects="1" scenarios="1"/>
  <protectedRanges>
    <protectedRange sqref="E13:E15 E23 E25:E26 E28:E29 E31:E37 G13:G15 G23 G25:G26 G28:G29 G31:G37" name="Range1"/>
    <protectedRange sqref="E1:E2 G1:G2" name="Range1_1_2"/>
    <protectedRange sqref="E3 G3" name="Range1_1_1_1"/>
    <protectedRange sqref="E22 E24 E27 E39:E40 E68 E87 E95 E104 G22 G24 G27 G39:G40 G68 G87 G95 G104" name="Range1_2_8_4"/>
    <protectedRange sqref="E30 G30" name="Range1_1"/>
  </protectedRanges>
  <mergeCells count="3">
    <mergeCell ref="E3:F3"/>
    <mergeCell ref="E6:F6"/>
    <mergeCell ref="C7:F7"/>
  </mergeCells>
  <dataValidations count="1">
    <dataValidation type="list" allowBlank="1" showInputMessage="1" showErrorMessage="1" sqref="E41:E67 E88:E94 E105:E109 E96:E103 E69:E86 G41:G67 G88:G94 G96:G103 G69:G86 G105 G107:G109" xr:uid="{00000000-0002-0000-0100-000000000000}">
      <formula1>"Yes, No"</formula1>
    </dataValidation>
  </dataValidations>
  <pageMargins left="0.25" right="0.25" top="0.75" bottom="0.75" header="0.3" footer="0.3"/>
  <pageSetup scale="55" fitToHeight="16" orientation="portrait" r:id="rId1"/>
  <headerFooter>
    <oddFooter>&amp;R&amp;8&amp;K01+049Page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3"/>
  <sheetViews>
    <sheetView showGridLines="0" zoomScaleNormal="100" zoomScaleSheetLayoutView="100" workbookViewId="0">
      <selection activeCell="C19" sqref="C19"/>
    </sheetView>
  </sheetViews>
  <sheetFormatPr defaultColWidth="8.88671875" defaultRowHeight="14.4"/>
  <cols>
    <col min="1" max="1" width="19.44140625" style="12" customWidth="1"/>
    <col min="2" max="2" width="16.109375" style="12" customWidth="1"/>
    <col min="3" max="3" width="129.33203125" style="12" customWidth="1"/>
    <col min="4" max="16384" width="8.88671875" style="12"/>
  </cols>
  <sheetData>
    <row r="1" spans="1:6" ht="42.75" customHeight="1">
      <c r="A1" s="92" t="str">
        <f>'Fully Insured Questionniare'!C1</f>
        <v>RFP No: 66FY19 - Medicare Retiree Health Benefits</v>
      </c>
      <c r="B1" s="3"/>
      <c r="C1" s="4"/>
      <c r="E1" s="20"/>
      <c r="F1" s="21"/>
    </row>
    <row r="2" spans="1:6" ht="20.399999999999999">
      <c r="A2" s="3"/>
      <c r="B2" s="3"/>
      <c r="C2" s="4"/>
      <c r="E2" s="20"/>
      <c r="F2" s="21"/>
    </row>
    <row r="3" spans="1:6" ht="21">
      <c r="A3" s="41" t="s">
        <v>136</v>
      </c>
      <c r="B3" s="3"/>
      <c r="C3" s="107" t="str">
        <f>'Fully Insured Questionniare'!E3</f>
        <v>Arlington Public Schools</v>
      </c>
      <c r="D3" s="53"/>
    </row>
    <row r="4" spans="1:6" ht="22.8">
      <c r="A4" s="43" t="s">
        <v>54</v>
      </c>
      <c r="B4" s="13"/>
      <c r="C4" s="14"/>
      <c r="D4" s="14"/>
    </row>
    <row r="5" spans="1:6" ht="17.399999999999999" thickBot="1">
      <c r="A5" s="6"/>
      <c r="B5" s="120"/>
      <c r="C5" s="120"/>
      <c r="D5" s="14"/>
    </row>
    <row r="6" spans="1:6" ht="15" thickBot="1">
      <c r="A6" s="54" t="s">
        <v>154</v>
      </c>
      <c r="B6" s="121" t="str">
        <f>'Fully Insured Questionniare'!E6</f>
        <v>Enter Offeror Name Here</v>
      </c>
      <c r="C6" s="122"/>
      <c r="D6" s="15"/>
    </row>
    <row r="7" spans="1:6">
      <c r="A7" s="123" t="s">
        <v>155</v>
      </c>
      <c r="B7" s="124"/>
      <c r="C7" s="125"/>
    </row>
    <row r="8" spans="1:6">
      <c r="A8" s="126"/>
      <c r="B8" s="127"/>
      <c r="C8" s="128"/>
    </row>
    <row r="9" spans="1:6" ht="0.75" customHeight="1" thickBot="1">
      <c r="A9" s="129"/>
      <c r="B9" s="130"/>
      <c r="C9" s="131"/>
    </row>
    <row r="10" spans="1:6">
      <c r="A10" s="17"/>
      <c r="B10" s="17"/>
      <c r="C10" s="18"/>
    </row>
    <row r="11" spans="1:6" ht="15" thickBot="1">
      <c r="A11" s="19"/>
      <c r="B11" s="17"/>
      <c r="C11" s="18"/>
    </row>
    <row r="12" spans="1:6" ht="15.6">
      <c r="A12" s="83" t="s">
        <v>55</v>
      </c>
      <c r="B12" s="83" t="s">
        <v>56</v>
      </c>
      <c r="C12" s="83" t="s">
        <v>57</v>
      </c>
    </row>
    <row r="13" spans="1:6">
      <c r="A13" s="80"/>
      <c r="B13" s="81"/>
      <c r="C13" s="81"/>
    </row>
    <row r="14" spans="1:6">
      <c r="A14" s="80"/>
      <c r="B14" s="81"/>
      <c r="C14" s="81"/>
    </row>
    <row r="15" spans="1:6">
      <c r="A15" s="80"/>
      <c r="B15" s="81"/>
      <c r="C15" s="81"/>
    </row>
    <row r="16" spans="1:6">
      <c r="A16" s="80"/>
      <c r="B16" s="81"/>
      <c r="C16" s="81"/>
    </row>
    <row r="17" spans="1:3">
      <c r="A17" s="80"/>
      <c r="B17" s="81"/>
      <c r="C17" s="81"/>
    </row>
    <row r="18" spans="1:3">
      <c r="A18" s="80"/>
      <c r="B18" s="81"/>
      <c r="C18" s="81"/>
    </row>
    <row r="19" spans="1:3">
      <c r="A19" s="80"/>
      <c r="B19" s="81"/>
      <c r="C19" s="81"/>
    </row>
    <row r="20" spans="1:3">
      <c r="A20" s="80"/>
      <c r="B20" s="81"/>
      <c r="C20" s="81"/>
    </row>
    <row r="21" spans="1:3">
      <c r="A21" s="80"/>
      <c r="B21" s="81"/>
      <c r="C21" s="81"/>
    </row>
    <row r="22" spans="1:3">
      <c r="A22" s="80"/>
      <c r="B22" s="81"/>
      <c r="C22" s="81"/>
    </row>
    <row r="23" spans="1:3">
      <c r="A23" s="80"/>
      <c r="B23" s="81"/>
      <c r="C23" s="81"/>
    </row>
    <row r="24" spans="1:3">
      <c r="A24" s="80"/>
      <c r="B24" s="81"/>
      <c r="C24" s="81"/>
    </row>
    <row r="25" spans="1:3">
      <c r="A25" s="80"/>
      <c r="B25" s="81"/>
      <c r="C25" s="81"/>
    </row>
    <row r="26" spans="1:3">
      <c r="A26" s="80"/>
      <c r="B26" s="81"/>
      <c r="C26" s="81"/>
    </row>
    <row r="27" spans="1:3">
      <c r="A27" s="80"/>
      <c r="B27" s="81"/>
      <c r="C27" s="81"/>
    </row>
    <row r="28" spans="1:3">
      <c r="A28" s="80"/>
      <c r="B28" s="81"/>
      <c r="C28" s="81"/>
    </row>
    <row r="29" spans="1:3">
      <c r="A29" s="80"/>
      <c r="B29" s="81"/>
      <c r="C29" s="81"/>
    </row>
    <row r="30" spans="1:3">
      <c r="A30" s="80"/>
      <c r="B30" s="81"/>
      <c r="C30" s="81"/>
    </row>
    <row r="31" spans="1:3">
      <c r="A31" s="80"/>
      <c r="B31" s="81"/>
      <c r="C31" s="81"/>
    </row>
    <row r="32" spans="1:3">
      <c r="A32" s="80"/>
      <c r="B32" s="81"/>
      <c r="C32" s="81"/>
    </row>
    <row r="33" spans="1:3">
      <c r="A33" s="80"/>
      <c r="B33" s="81"/>
      <c r="C33" s="81"/>
    </row>
    <row r="34" spans="1:3">
      <c r="A34" s="80"/>
      <c r="B34" s="81"/>
      <c r="C34" s="81"/>
    </row>
    <row r="35" spans="1:3">
      <c r="A35" s="80"/>
      <c r="B35" s="81"/>
      <c r="C35" s="81"/>
    </row>
    <row r="36" spans="1:3">
      <c r="A36" s="80"/>
      <c r="B36" s="81"/>
      <c r="C36" s="81"/>
    </row>
    <row r="37" spans="1:3">
      <c r="A37" s="80"/>
      <c r="B37" s="81"/>
      <c r="C37" s="81"/>
    </row>
    <row r="38" spans="1:3">
      <c r="A38" s="82"/>
      <c r="B38" s="81"/>
      <c r="C38" s="81"/>
    </row>
    <row r="39" spans="1:3">
      <c r="A39" s="80"/>
      <c r="B39" s="81"/>
      <c r="C39" s="81"/>
    </row>
    <row r="40" spans="1:3">
      <c r="A40" s="80"/>
      <c r="B40" s="81"/>
      <c r="C40" s="81"/>
    </row>
    <row r="41" spans="1:3">
      <c r="A41" s="80"/>
      <c r="B41" s="81"/>
      <c r="C41" s="81"/>
    </row>
    <row r="42" spans="1:3">
      <c r="A42" s="108"/>
      <c r="B42" s="108"/>
      <c r="C42" s="108"/>
    </row>
    <row r="43" spans="1:3">
      <c r="A43" s="108"/>
      <c r="B43" s="108"/>
      <c r="C43" s="108"/>
    </row>
  </sheetData>
  <sheetProtection password="E42E" sheet="1" objects="1" scenarios="1"/>
  <protectedRanges>
    <protectedRange sqref="B6" name="Range2_1"/>
    <protectedRange sqref="E1:E2" name="Range1_1_1"/>
    <protectedRange sqref="C3" name="Range1_1_1_1_1"/>
  </protectedRanges>
  <mergeCells count="3">
    <mergeCell ref="B5:C5"/>
    <mergeCell ref="B6:C6"/>
    <mergeCell ref="A7:C9"/>
  </mergeCells>
  <pageMargins left="0.25" right="0.25" top="0.75" bottom="0.75" header="0.3" footer="0.3"/>
  <pageSetup scale="81" fitToHeight="0" orientation="landscape" r:id="rId1"/>
  <headerFooter>
    <oddFooter>&amp;R&amp;8&amp;K01+049Page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Fully Insured Questionniare</vt:lpstr>
      <vt:lpstr>MAPD Proposed Rates</vt:lpstr>
      <vt:lpstr>Explanations</vt:lpstr>
      <vt:lpstr>Explanations!Print_Area</vt:lpstr>
      <vt:lpstr>'Fully Insured Questionniare'!Print_Area</vt:lpstr>
      <vt:lpstr>'MAPD Proposed Rates'!Print_Area</vt:lpstr>
      <vt:lpstr>Explanations!Print_Titles</vt:lpstr>
      <vt:lpstr>'Fully Insured Questionniare'!Print_Titles</vt:lpstr>
      <vt:lpstr>'MAPD Proposed Rates'!Print_Titles</vt:lpstr>
    </vt:vector>
  </TitlesOfParts>
  <Company>Aon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McLaughlin</dc:creator>
  <cp:lastModifiedBy>Mike DiOrio</cp:lastModifiedBy>
  <cp:lastPrinted>2019-04-01T14:00:03Z</cp:lastPrinted>
  <dcterms:created xsi:type="dcterms:W3CDTF">2017-07-27T16:31:31Z</dcterms:created>
  <dcterms:modified xsi:type="dcterms:W3CDTF">2019-04-01T19:46:22Z</dcterms:modified>
</cp:coreProperties>
</file>