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DDDC2503-2961-425B-8F56-007AEF67A08A}" xr6:coauthVersionLast="47" xr6:coauthVersionMax="47" xr10:uidLastSave="{00000000-0000-0000-0000-000000000000}"/>
  <bookViews>
    <workbookView xWindow="-120" yWindow="-120" windowWidth="29040" windowHeight="15840" xr2:uid="{00000000-000D-0000-FFFF-FFFF00000000}"/>
  </bookViews>
  <sheets>
    <sheet name="40FY22 Pricing Sheet" sheetId="1" r:id="rId1"/>
  </sheets>
  <definedNames>
    <definedName name="_xlnm.Print_Area" localSheetId="0">'40FY22 Pricing Sheet'!$A$1:$G$26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G24" i="1"/>
  <c r="G26" i="1"/>
  <c r="G21" i="1"/>
  <c r="G20" i="1"/>
  <c r="G17" i="1"/>
  <c r="G14" i="1"/>
  <c r="G16" i="1"/>
  <c r="G15" i="1"/>
  <c r="G13" i="1"/>
  <c r="G12" i="1"/>
  <c r="G11" i="1"/>
  <c r="G10" i="1"/>
  <c r="G9" i="1"/>
  <c r="G8" i="1"/>
  <c r="G7" i="1"/>
  <c r="G6" i="1"/>
  <c r="G5" i="1"/>
</calcChain>
</file>

<file path=xl/sharedStrings.xml><?xml version="1.0" encoding="utf-8"?>
<sst xmlns="http://schemas.openxmlformats.org/spreadsheetml/2006/main" count="67" uniqueCount="32">
  <si>
    <t>Item #</t>
  </si>
  <si>
    <t>Hour</t>
  </si>
  <si>
    <t>Description</t>
  </si>
  <si>
    <t>Type</t>
  </si>
  <si>
    <t>Roofer</t>
  </si>
  <si>
    <t>Roofer Helper</t>
  </si>
  <si>
    <t>Mason</t>
  </si>
  <si>
    <t>Mason Helper</t>
  </si>
  <si>
    <t>Regular</t>
  </si>
  <si>
    <t>Overtime</t>
  </si>
  <si>
    <t>Square Foot</t>
  </si>
  <si>
    <t>Application of White Reflective Roof Coating</t>
  </si>
  <si>
    <t>Bidder Name:</t>
  </si>
  <si>
    <t>Emergency Service</t>
  </si>
  <si>
    <t>Unit of Measure</t>
  </si>
  <si>
    <t>Estimated Quantity</t>
  </si>
  <si>
    <t xml:space="preserve"> White Reflective Roof Coating</t>
  </si>
  <si>
    <t>Bid Form
Pricing Schedule</t>
  </si>
  <si>
    <t>Appendix 3 ITB 40FY22</t>
  </si>
  <si>
    <t>Unit Price</t>
  </si>
  <si>
    <t>Extended Price</t>
  </si>
  <si>
    <t xml:space="preserve">Extended Price for Items 1 through 12 </t>
  </si>
  <si>
    <t>Extended Price for Item 13</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</si>
  <si>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3.7 of the Scope of Work) 
Roofing materials and rental equipment will be reimbursed per Section 2.2.1, of the Scope of Work. 
Due to roof warranties that require specific products, the Authorized Manufacturers listed above will be the only materials accepted as replacements, No Substitutions.
Award will be made to a minimum of one (1) Bidder who is responsible and provides the lowest responsive Bid Evaluation Total.  A price must be entered for each item to be considered for award.  If there is a variance between a Unit Price and the Extended Price, the Unit Price will prevail. 
The Bidder understands and agrees that the quantities listed in this table are for evaluation purposes only and APS is under no obligation to buy any amount as a result of having being awarded a Contract.</t>
  </si>
  <si>
    <t>Materials Purchases</t>
  </si>
  <si>
    <t>Item  No.</t>
  </si>
  <si>
    <t>Hypothetical Annual Material Purchases</t>
  </si>
  <si>
    <t>% Discount</t>
  </si>
  <si>
    <t>Estimated Annual Material Purchases</t>
  </si>
  <si>
    <t>% Discount from MSRP or Contractor supplied parts list.</t>
  </si>
  <si>
    <t>Total for Material Rates for Items 14</t>
  </si>
  <si>
    <t>Bid Evaluation Total (Item 1-14)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</si>
</sst>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9" x14ac:knownFonts="1">
    <font>
      <sz val="11"/>
      <color theme="1"/>
      <name val="Calibri"/>
      <family val="2"/>
      <scheme val="minor"/>
    </font>
    <font>
      <sz val="11"/>
      <name val="Times New Roman"/>
      <family val="1"/>
    </font>
    <font>
      <b/>
      <sz val="11"/>
      <name val="Times New Roman"/>
      <family val="1"/>
    </font>
    <font>
      <sz val="11"/>
      <color theme="1"/>
      <name val="Calibri"/>
      <family val="2"/>
      <scheme val="minor"/>
    </font>
    <font>
      <b/>
      <sz val="12"/>
      <name val="Times New Roman"/>
      <family val="1"/>
    </font>
    <font>
      <sz val="11"/>
      <color theme="1"/>
      <name val="Times New Roman"/>
      <family val="1"/>
    </font>
    <font>
      <b/>
      <sz val="10"/>
      <name val="Times New Roman"/>
      <family val="1"/>
    </font>
    <font>
      <b/>
      <sz val="11"/>
      <color theme="1"/>
      <name val="Times New Roman"/>
      <family val="1"/>
    </font>
    <font>
      <b/>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44">
    <xf numFmtId="0" fontId="0" fillId="0" borderId="0" xfId="0"/>
    <xf numFmtId="0" fontId="1" fillId="0" borderId="0" xfId="0" applyFont="1"/>
    <xf numFmtId="0" fontId="1" fillId="0" borderId="2" xfId="0" applyFont="1" applyBorder="1"/>
    <xf numFmtId="0" fontId="1" fillId="0" borderId="2" xfId="0" applyFont="1" applyBorder="1" applyAlignment="1">
      <alignment vertical="center" wrapText="1"/>
    </xf>
    <xf numFmtId="0" fontId="1" fillId="0" borderId="0" xfId="0" applyFont="1" applyBorder="1"/>
    <xf numFmtId="0" fontId="5" fillId="0" borderId="0" xfId="0" applyFont="1"/>
    <xf numFmtId="0" fontId="6" fillId="2" borderId="2" xfId="0" applyFont="1" applyFill="1" applyBorder="1" applyAlignment="1">
      <alignment horizontal="left" vertical="center" wrapText="1"/>
    </xf>
    <xf numFmtId="8" fontId="0" fillId="0" borderId="2" xfId="0" applyNumberFormat="1" applyBorder="1"/>
    <xf numFmtId="0" fontId="5" fillId="0" borderId="2" xfId="0" applyFont="1" applyBorder="1" applyAlignment="1">
      <alignment horizontal="left" vertical="center" wrapText="1" indent="1"/>
    </xf>
    <xf numFmtId="0" fontId="5" fillId="0" borderId="2" xfId="0" applyFont="1" applyBorder="1"/>
    <xf numFmtId="8" fontId="5" fillId="0" borderId="2" xfId="0" applyNumberFormat="1" applyFont="1" applyBorder="1"/>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indent="1"/>
    </xf>
    <xf numFmtId="0" fontId="1" fillId="0" borderId="2" xfId="0" applyFont="1" applyBorder="1" applyAlignment="1">
      <alignment horizontal="center" vertical="center" wrapText="1"/>
    </xf>
    <xf numFmtId="44" fontId="1" fillId="0" borderId="2" xfId="1" applyFont="1" applyBorder="1" applyAlignment="1" applyProtection="1">
      <alignment horizontal="center" vertical="center" wrapText="1"/>
      <protection locked="0"/>
    </xf>
    <xf numFmtId="44" fontId="1" fillId="0" borderId="2" xfId="0" applyNumberFormat="1" applyFont="1" applyBorder="1"/>
    <xf numFmtId="0" fontId="1" fillId="0" borderId="2" xfId="0" applyFont="1" applyBorder="1" applyAlignment="1">
      <alignment horizontal="right" vertical="center" wrapText="1"/>
    </xf>
    <xf numFmtId="0" fontId="0" fillId="0" borderId="2" xfId="0" applyBorder="1" applyAlignment="1">
      <alignment horizontal="center" vertical="center"/>
    </xf>
    <xf numFmtId="10" fontId="0" fillId="0" borderId="2" xfId="0" applyNumberFormat="1" applyBorder="1" applyAlignment="1" applyProtection="1">
      <alignment vertical="center"/>
      <protection locked="0"/>
    </xf>
    <xf numFmtId="8" fontId="0" fillId="0" borderId="2" xfId="0" applyNumberFormat="1" applyBorder="1" applyAlignment="1">
      <alignment vertical="center"/>
    </xf>
    <xf numFmtId="0" fontId="2" fillId="0" borderId="2" xfId="0" applyFont="1" applyBorder="1" applyAlignment="1">
      <alignment horizontal="center"/>
    </xf>
    <xf numFmtId="0" fontId="4" fillId="0" borderId="0" xfId="0" applyFont="1" applyAlignment="1" applyProtection="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2" fillId="0" borderId="1" xfId="0" applyFont="1" applyBorder="1" applyAlignment="1" applyProtection="1">
      <alignment horizontal="left"/>
      <protection locked="0"/>
    </xf>
    <xf numFmtId="0" fontId="2" fillId="0" borderId="2" xfId="0" applyFont="1" applyBorder="1" applyAlignment="1">
      <alignment horizontal="right" vertical="center" wrapText="1"/>
    </xf>
    <xf numFmtId="0" fontId="2"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left"/>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xf numFmtId="0" fontId="7" fillId="0" borderId="5" xfId="0" applyFont="1" applyBorder="1" applyAlignment="1">
      <alignment horizontal="right" vertic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8" fontId="0" fillId="0" borderId="2" xfId="0" applyNumberForma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zoomScale="110" zoomScaleNormal="100" zoomScaleSheetLayoutView="110" workbookViewId="0">
      <selection activeCell="D24" sqref="D24"/>
    </sheetView>
  </sheetViews>
  <sheetFormatPr defaultRowHeight="15" x14ac:dyDescent="0.25"/>
  <cols>
    <col min="1" max="1" width="9.5703125" style="1" customWidth="1"/>
    <col min="2" max="2" width="19.42578125" style="1" customWidth="1"/>
    <col min="3" max="3" width="17.7109375" style="1" bestFit="1" customWidth="1"/>
    <col min="4" max="4" width="11.140625" style="1" bestFit="1" customWidth="1"/>
    <col min="5" max="5" width="9.5703125" style="1" bestFit="1" customWidth="1"/>
    <col min="6" max="6" width="11.140625" style="1" customWidth="1"/>
    <col min="7" max="7" width="16" style="1" customWidth="1"/>
    <col min="8" max="16384" width="9.140625" style="1"/>
  </cols>
  <sheetData>
    <row r="1" spans="1:7" ht="16.5" thickBot="1" x14ac:dyDescent="0.3">
      <c r="A1" s="21" t="s">
        <v>18</v>
      </c>
      <c r="B1" s="21"/>
      <c r="C1" s="27" t="s">
        <v>12</v>
      </c>
      <c r="D1" s="27"/>
      <c r="E1" s="27"/>
      <c r="F1" s="27"/>
      <c r="G1" s="27"/>
    </row>
    <row r="2" spans="1:7" ht="30.75" customHeight="1" thickTop="1" x14ac:dyDescent="0.25">
      <c r="A2" s="29" t="s">
        <v>17</v>
      </c>
      <c r="B2" s="30"/>
      <c r="C2" s="30"/>
      <c r="D2" s="30"/>
      <c r="E2" s="30"/>
      <c r="F2" s="30"/>
      <c r="G2" s="30"/>
    </row>
    <row r="3" spans="1:7" ht="269.25" customHeight="1" x14ac:dyDescent="0.25">
      <c r="A3" s="31" t="s">
        <v>23</v>
      </c>
      <c r="B3" s="32"/>
      <c r="C3" s="32"/>
      <c r="D3" s="32"/>
      <c r="E3" s="32"/>
      <c r="F3" s="32"/>
      <c r="G3" s="32"/>
    </row>
    <row r="4" spans="1:7" ht="30" customHeight="1" x14ac:dyDescent="0.25">
      <c r="A4" s="11" t="s">
        <v>0</v>
      </c>
      <c r="B4" s="12" t="s">
        <v>2</v>
      </c>
      <c r="C4" s="12" t="s">
        <v>3</v>
      </c>
      <c r="D4" s="11" t="s">
        <v>14</v>
      </c>
      <c r="E4" s="11" t="s">
        <v>19</v>
      </c>
      <c r="F4" s="11" t="s">
        <v>15</v>
      </c>
      <c r="G4" s="11" t="s">
        <v>20</v>
      </c>
    </row>
    <row r="5" spans="1:7" x14ac:dyDescent="0.25">
      <c r="A5" s="13">
        <v>1</v>
      </c>
      <c r="B5" s="3" t="s">
        <v>4</v>
      </c>
      <c r="C5" s="3" t="s">
        <v>8</v>
      </c>
      <c r="D5" s="13" t="s">
        <v>1</v>
      </c>
      <c r="E5" s="14">
        <v>0</v>
      </c>
      <c r="F5" s="13">
        <v>10</v>
      </c>
      <c r="G5" s="15">
        <f>E5*F5</f>
        <v>0</v>
      </c>
    </row>
    <row r="6" spans="1:7" x14ac:dyDescent="0.25">
      <c r="A6" s="13">
        <v>2</v>
      </c>
      <c r="B6" s="3" t="s">
        <v>4</v>
      </c>
      <c r="C6" s="3" t="s">
        <v>9</v>
      </c>
      <c r="D6" s="13" t="s">
        <v>1</v>
      </c>
      <c r="E6" s="14">
        <v>0</v>
      </c>
      <c r="F6" s="13">
        <v>10</v>
      </c>
      <c r="G6" s="15">
        <f t="shared" ref="G6:G16" si="0">E6*F6</f>
        <v>0</v>
      </c>
    </row>
    <row r="7" spans="1:7" x14ac:dyDescent="0.25">
      <c r="A7" s="13">
        <v>3</v>
      </c>
      <c r="B7" s="3" t="s">
        <v>4</v>
      </c>
      <c r="C7" s="3" t="s">
        <v>13</v>
      </c>
      <c r="D7" s="13" t="s">
        <v>1</v>
      </c>
      <c r="E7" s="14">
        <v>0</v>
      </c>
      <c r="F7" s="13">
        <v>1</v>
      </c>
      <c r="G7" s="15">
        <f t="shared" si="0"/>
        <v>0</v>
      </c>
    </row>
    <row r="8" spans="1:7" x14ac:dyDescent="0.25">
      <c r="A8" s="13">
        <v>4</v>
      </c>
      <c r="B8" s="3" t="s">
        <v>5</v>
      </c>
      <c r="C8" s="3" t="s">
        <v>8</v>
      </c>
      <c r="D8" s="13" t="s">
        <v>1</v>
      </c>
      <c r="E8" s="14">
        <v>0</v>
      </c>
      <c r="F8" s="13">
        <v>10</v>
      </c>
      <c r="G8" s="15">
        <f t="shared" si="0"/>
        <v>0</v>
      </c>
    </row>
    <row r="9" spans="1:7" x14ac:dyDescent="0.25">
      <c r="A9" s="13">
        <v>5</v>
      </c>
      <c r="B9" s="3" t="s">
        <v>5</v>
      </c>
      <c r="C9" s="3" t="s">
        <v>9</v>
      </c>
      <c r="D9" s="13" t="s">
        <v>1</v>
      </c>
      <c r="E9" s="14">
        <v>0</v>
      </c>
      <c r="F9" s="13">
        <v>10</v>
      </c>
      <c r="G9" s="15">
        <f t="shared" si="0"/>
        <v>0</v>
      </c>
    </row>
    <row r="10" spans="1:7" x14ac:dyDescent="0.25">
      <c r="A10" s="13">
        <v>6</v>
      </c>
      <c r="B10" s="3" t="s">
        <v>5</v>
      </c>
      <c r="C10" s="3" t="s">
        <v>13</v>
      </c>
      <c r="D10" s="13" t="s">
        <v>1</v>
      </c>
      <c r="E10" s="14">
        <v>0</v>
      </c>
      <c r="F10" s="13">
        <v>1</v>
      </c>
      <c r="G10" s="15">
        <f t="shared" si="0"/>
        <v>0</v>
      </c>
    </row>
    <row r="11" spans="1:7" x14ac:dyDescent="0.25">
      <c r="A11" s="13">
        <v>7</v>
      </c>
      <c r="B11" s="3" t="s">
        <v>6</v>
      </c>
      <c r="C11" s="3" t="s">
        <v>8</v>
      </c>
      <c r="D11" s="13" t="s">
        <v>1</v>
      </c>
      <c r="E11" s="14">
        <v>0</v>
      </c>
      <c r="F11" s="13">
        <v>10</v>
      </c>
      <c r="G11" s="15">
        <f t="shared" si="0"/>
        <v>0</v>
      </c>
    </row>
    <row r="12" spans="1:7" x14ac:dyDescent="0.25">
      <c r="A12" s="13">
        <v>8</v>
      </c>
      <c r="B12" s="3" t="s">
        <v>6</v>
      </c>
      <c r="C12" s="3" t="s">
        <v>9</v>
      </c>
      <c r="D12" s="13" t="s">
        <v>1</v>
      </c>
      <c r="E12" s="14">
        <v>0</v>
      </c>
      <c r="F12" s="13">
        <v>10</v>
      </c>
      <c r="G12" s="15">
        <f t="shared" si="0"/>
        <v>0</v>
      </c>
    </row>
    <row r="13" spans="1:7" x14ac:dyDescent="0.25">
      <c r="A13" s="13">
        <v>9</v>
      </c>
      <c r="B13" s="3" t="s">
        <v>6</v>
      </c>
      <c r="C13" s="3" t="s">
        <v>13</v>
      </c>
      <c r="D13" s="13" t="s">
        <v>1</v>
      </c>
      <c r="E13" s="14">
        <v>0</v>
      </c>
      <c r="F13" s="13">
        <v>1</v>
      </c>
      <c r="G13" s="15">
        <f t="shared" si="0"/>
        <v>0</v>
      </c>
    </row>
    <row r="14" spans="1:7" x14ac:dyDescent="0.25">
      <c r="A14" s="13">
        <v>10</v>
      </c>
      <c r="B14" s="3" t="s">
        <v>7</v>
      </c>
      <c r="C14" s="3" t="s">
        <v>8</v>
      </c>
      <c r="D14" s="13" t="s">
        <v>1</v>
      </c>
      <c r="E14" s="14">
        <v>0</v>
      </c>
      <c r="F14" s="13">
        <v>10</v>
      </c>
      <c r="G14" s="15">
        <f>E14*F14</f>
        <v>0</v>
      </c>
    </row>
    <row r="15" spans="1:7" x14ac:dyDescent="0.25">
      <c r="A15" s="13">
        <v>11</v>
      </c>
      <c r="B15" s="3" t="s">
        <v>7</v>
      </c>
      <c r="C15" s="3" t="s">
        <v>9</v>
      </c>
      <c r="D15" s="13" t="s">
        <v>1</v>
      </c>
      <c r="E15" s="14">
        <v>0</v>
      </c>
      <c r="F15" s="13">
        <v>10</v>
      </c>
      <c r="G15" s="15">
        <f t="shared" si="0"/>
        <v>0</v>
      </c>
    </row>
    <row r="16" spans="1:7" x14ac:dyDescent="0.25">
      <c r="A16" s="13">
        <v>12</v>
      </c>
      <c r="B16" s="3" t="s">
        <v>7</v>
      </c>
      <c r="C16" s="3" t="s">
        <v>13</v>
      </c>
      <c r="D16" s="13" t="s">
        <v>1</v>
      </c>
      <c r="E16" s="14">
        <v>0</v>
      </c>
      <c r="F16" s="13">
        <v>1</v>
      </c>
      <c r="G16" s="15">
        <f t="shared" si="0"/>
        <v>0</v>
      </c>
    </row>
    <row r="17" spans="1:7" ht="15" customHeight="1" x14ac:dyDescent="0.25">
      <c r="A17" s="13"/>
      <c r="B17" s="16"/>
      <c r="C17" s="28" t="s">
        <v>21</v>
      </c>
      <c r="D17" s="28"/>
      <c r="E17" s="28"/>
      <c r="F17" s="28"/>
      <c r="G17" s="15">
        <f>SUM(G5:G16)</f>
        <v>0</v>
      </c>
    </row>
    <row r="18" spans="1:7" ht="18.75" customHeight="1" x14ac:dyDescent="0.25">
      <c r="A18" s="22" t="s">
        <v>16</v>
      </c>
      <c r="B18" s="23"/>
      <c r="C18" s="23"/>
      <c r="D18" s="23"/>
      <c r="E18" s="23"/>
      <c r="F18" s="23"/>
      <c r="G18" s="24"/>
    </row>
    <row r="19" spans="1:7" ht="28.5" x14ac:dyDescent="0.25">
      <c r="A19" s="11" t="s">
        <v>0</v>
      </c>
      <c r="B19" s="22" t="s">
        <v>2</v>
      </c>
      <c r="C19" s="24"/>
      <c r="D19" s="11" t="s">
        <v>14</v>
      </c>
      <c r="E19" s="11" t="s">
        <v>19</v>
      </c>
      <c r="F19" s="11" t="s">
        <v>15</v>
      </c>
      <c r="G19" s="11" t="s">
        <v>20</v>
      </c>
    </row>
    <row r="20" spans="1:7" x14ac:dyDescent="0.25">
      <c r="A20" s="13">
        <v>13</v>
      </c>
      <c r="B20" s="26" t="s">
        <v>11</v>
      </c>
      <c r="C20" s="26"/>
      <c r="D20" s="13" t="s">
        <v>10</v>
      </c>
      <c r="E20" s="14">
        <v>0</v>
      </c>
      <c r="F20" s="13">
        <v>100</v>
      </c>
      <c r="G20" s="15">
        <f>E20*F20</f>
        <v>0</v>
      </c>
    </row>
    <row r="21" spans="1:7" x14ac:dyDescent="0.25">
      <c r="A21" s="2"/>
      <c r="B21" s="3"/>
      <c r="C21" s="3"/>
      <c r="D21" s="20" t="s">
        <v>22</v>
      </c>
      <c r="E21" s="20"/>
      <c r="F21" s="20"/>
      <c r="G21" s="15">
        <f>G20</f>
        <v>0</v>
      </c>
    </row>
    <row r="22" spans="1:7" s="5" customFormat="1" ht="24.75" customHeight="1" x14ac:dyDescent="0.25">
      <c r="A22" s="22" t="s">
        <v>24</v>
      </c>
      <c r="B22" s="23"/>
      <c r="C22" s="23"/>
      <c r="D22" s="23"/>
      <c r="E22" s="23"/>
      <c r="F22" s="23"/>
      <c r="G22" s="24"/>
    </row>
    <row r="23" spans="1:7" s="5" customFormat="1" ht="28.5" customHeight="1" x14ac:dyDescent="0.25">
      <c r="A23" s="6" t="s">
        <v>25</v>
      </c>
      <c r="B23" s="33" t="s">
        <v>26</v>
      </c>
      <c r="C23" s="34"/>
      <c r="D23" s="6" t="s">
        <v>27</v>
      </c>
      <c r="E23" s="25" t="s">
        <v>28</v>
      </c>
      <c r="F23" s="25"/>
      <c r="G23" s="6" t="s">
        <v>20</v>
      </c>
    </row>
    <row r="24" spans="1:7" s="5" customFormat="1" ht="30.75" customHeight="1" x14ac:dyDescent="0.25">
      <c r="A24" s="17">
        <v>14</v>
      </c>
      <c r="B24" s="35" t="s">
        <v>29</v>
      </c>
      <c r="C24" s="36"/>
      <c r="D24" s="18">
        <v>0</v>
      </c>
      <c r="E24" s="43">
        <v>16800</v>
      </c>
      <c r="F24" s="43"/>
      <c r="G24" s="19">
        <f>SUM(E24)-(E24*D24)</f>
        <v>16800</v>
      </c>
    </row>
    <row r="25" spans="1:7" s="5" customFormat="1" ht="15" customHeight="1" x14ac:dyDescent="0.25">
      <c r="A25" s="8"/>
      <c r="B25" s="37" t="s">
        <v>30</v>
      </c>
      <c r="C25" s="38"/>
      <c r="D25" s="38"/>
      <c r="E25" s="38"/>
      <c r="F25" s="39"/>
      <c r="G25" s="7">
        <f>G24</f>
        <v>16800</v>
      </c>
    </row>
    <row r="26" spans="1:7" s="5" customFormat="1" ht="15.75" x14ac:dyDescent="0.25">
      <c r="A26" s="9"/>
      <c r="B26" s="40" t="s">
        <v>31</v>
      </c>
      <c r="C26" s="41"/>
      <c r="D26" s="41"/>
      <c r="E26" s="41"/>
      <c r="F26" s="42"/>
      <c r="G26" s="10">
        <f>G25+G21+G17</f>
        <v>16800</v>
      </c>
    </row>
    <row r="27" spans="1:7" x14ac:dyDescent="0.25">
      <c r="A27" s="4"/>
      <c r="B27" s="4"/>
      <c r="C27" s="4"/>
      <c r="D27" s="4"/>
      <c r="E27" s="4"/>
      <c r="F27" s="4"/>
      <c r="G27" s="4"/>
    </row>
    <row r="28" spans="1:7" x14ac:dyDescent="0.25">
      <c r="A28" s="4"/>
      <c r="B28" s="4"/>
      <c r="C28" s="4"/>
      <c r="D28" s="4"/>
      <c r="E28" s="4"/>
      <c r="F28" s="4"/>
      <c r="G28" s="4"/>
    </row>
    <row r="29" spans="1:7" x14ac:dyDescent="0.25">
      <c r="A29" s="4"/>
      <c r="B29" s="4"/>
      <c r="C29" s="4"/>
      <c r="D29" s="4"/>
      <c r="E29" s="4"/>
      <c r="F29" s="4"/>
      <c r="G29" s="4"/>
    </row>
    <row r="30" spans="1:7" x14ac:dyDescent="0.25">
      <c r="A30" s="4"/>
      <c r="B30" s="4"/>
      <c r="C30" s="4"/>
      <c r="D30" s="4"/>
      <c r="E30" s="4"/>
      <c r="F30" s="4"/>
      <c r="G30" s="4"/>
    </row>
  </sheetData>
  <sheetProtection algorithmName="SHA-512" hashValue="L+e6j64Y9LImPJgvU1saPpl5yMuuWU/dNtqoNT78A3KF5WfNs2gcQlGbfMg88ROh/AGM9q7mlhVKsEWpgXR9Zw==" saltValue="izk4QjENBYwhdXVtrbhC3w==" spinCount="100000" sheet="1" selectLockedCells="1"/>
  <mergeCells count="16">
    <mergeCell ref="B24:C24"/>
    <mergeCell ref="B25:F25"/>
    <mergeCell ref="B26:F26"/>
    <mergeCell ref="E24:F24"/>
    <mergeCell ref="D21:F21"/>
    <mergeCell ref="A1:B1"/>
    <mergeCell ref="A18:G18"/>
    <mergeCell ref="B19:C19"/>
    <mergeCell ref="E23:F23"/>
    <mergeCell ref="B20:C20"/>
    <mergeCell ref="C1:G1"/>
    <mergeCell ref="C17:F17"/>
    <mergeCell ref="A2:G2"/>
    <mergeCell ref="A3:G3"/>
    <mergeCell ref="A22:G22"/>
    <mergeCell ref="B23:C23"/>
  </mergeCells>
  <printOptions gridLines="1"/>
  <pageMargins left="0.7" right="0.7" top="0.75" bottom="0.75" header="0.3" footer="0.3"/>
  <pageSetup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C58526-09C3-4FAF-86A7-00722212E62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9969127-6db9-4eaf-a22a-bc83d199393d"/>
    <ds:schemaRef ds:uri="http://www.w3.org/XML/1998/namespace"/>
    <ds:schemaRef ds:uri="http://purl.org/dc/dcmitype/"/>
  </ds:schemaRefs>
</ds:datastoreItem>
</file>

<file path=customXml/itemProps2.xml><?xml version="1.0" encoding="utf-8"?>
<ds:datastoreItem xmlns:ds="http://schemas.openxmlformats.org/officeDocument/2006/customXml" ds:itemID="{1E55067D-7F44-4428-AFA8-27B04CA3C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EA28ED-1D7D-4709-AFBF-59E2DD8096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40FY22 Pricing Sheet</vt:lpstr>
      <vt:lpstr>'40FY22 Pricing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2022-04-26T13:41:08Z</cp:lastPrinted>
  <dcterms:created xsi:type="dcterms:W3CDTF">2020-02-18T12:28:06Z</dcterms:created>
  <dcterms:modified xsi:type="dcterms:W3CDTF">2022-05-06T11:50:45Z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ies>
</file>