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https://apsva-my.sharepoint.com/personal/thanh_thai_apsva_us/Documents/"/>
    </mc:Choice>
  </mc:AlternateContent>
  <xr:revisionPtr revIDLastSave="0" documentId="8_{43C0D546-B67B-44F9-9A71-E96D4DEE7D08}" xr6:coauthVersionLast="47" xr6:coauthVersionMax="47" xr10:uidLastSave="{00000000-0000-0000-0000-000000000000}"/>
  <bookViews>
    <workbookView xWindow="780" yWindow="780" windowWidth="21600" windowHeight="11385" xr2:uid="{00000000-000D-0000-FFFF-FFFF00000000}"/>
  </bookViews>
  <sheets>
    <sheet name="ITB 54FY22" sheetId="3" r:id="rId1"/>
  </sheets>
  <definedNames>
    <definedName name="_xlnm.Print_Area" localSheetId="0">'ITB 54FY22'!$A$1:$H$27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3" l="1"/>
  <c r="H13" i="3"/>
  <c r="H12" i="3"/>
  <c r="H11" i="3"/>
  <c r="H10" i="3"/>
  <c r="H7" i="3"/>
  <c r="H9" i="3"/>
  <c r="H8" i="3"/>
  <c r="H15" i="3" l="1"/>
</calcChain>
</file>

<file path=xl/sharedStrings.xml><?xml version="1.0" encoding="utf-8"?>
<sst xmlns="http://schemas.openxmlformats.org/spreadsheetml/2006/main" count="30" uniqueCount="28">
  <si>
    <t>Bid Evaluation Total :</t>
  </si>
  <si>
    <t>Appendix 3 ITB 54FY22</t>
  </si>
  <si>
    <t>Item No.</t>
  </si>
  <si>
    <t xml:space="preserve">Duration of Trip </t>
  </si>
  <si>
    <t xml:space="preserve">Extended Price </t>
  </si>
  <si>
    <t>Bid Evaluation Form</t>
  </si>
  <si>
    <t>Two (2) Hours</t>
  </si>
  <si>
    <t>Three (3) Hours</t>
  </si>
  <si>
    <t>Four (4) Hours</t>
  </si>
  <si>
    <t>Five (5) Hours</t>
  </si>
  <si>
    <t>Six (6) Hours</t>
  </si>
  <si>
    <t>Seven (7) Hours</t>
  </si>
  <si>
    <t>Twelve (12) Hours</t>
  </si>
  <si>
    <t>Thirteen (13) Hours</t>
  </si>
  <si>
    <t>Option 1</t>
  </si>
  <si>
    <t>Option 2</t>
  </si>
  <si>
    <t xml:space="preserve">                  Hourly Rate $             </t>
  </si>
  <si>
    <r>
      <rPr>
        <b/>
        <sz val="11"/>
        <color theme="1"/>
        <rFont val="Calibri"/>
        <family val="2"/>
        <scheme val="minor"/>
      </rPr>
      <t>Hourly Rate:</t>
    </r>
    <r>
      <rPr>
        <sz val="11"/>
        <color theme="1"/>
        <rFont val="Calibri"/>
        <family val="2"/>
        <scheme val="minor"/>
      </rPr>
      <t xml:space="preserve"> Where the Bidder prices a Trip using a hourly rate, the Procurement Office will multiply the Bidder's Hourly Rate in the Bid Tab by the number of Hours in the Duration of the Trip by the Number of Trips. </t>
    </r>
  </si>
  <si>
    <t>The Procurement Office will calculate the Bid Evaluation Extended Price using the pricing provided by the Bidder in the Bid Tab using one of the available options.</t>
  </si>
  <si>
    <r>
      <rPr>
        <b/>
        <sz val="11"/>
        <color theme="1"/>
        <rFont val="Calibri"/>
        <family val="2"/>
        <scheme val="minor"/>
      </rPr>
      <t>Minimum Number of Hour to be Invoiced $ Amount, Regardless of the Duration of Trip:</t>
    </r>
    <r>
      <rPr>
        <sz val="11"/>
        <color theme="1"/>
        <rFont val="Calibri"/>
        <family val="2"/>
        <scheme val="minor"/>
      </rPr>
      <t xml:space="preserve"> Where the Bidder prices a trip by applying a Minimum Rate Regardless of the Duration  of the trip, and the Duration of the Trip does not exceed the Minimum Number of Hours to be Invoiced $ Amount, the Procurement Office will multiply the Bidder's Minimum Number of Hours to be Invoiced $ Amount by the Number of Trips.</t>
    </r>
  </si>
  <si>
    <r>
      <rPr>
        <b/>
        <sz val="11"/>
        <color theme="1"/>
        <rFont val="Calibri"/>
        <family val="2"/>
        <scheme val="minor"/>
      </rPr>
      <t>Hourly Rate Where Minimum Number of Hours to be Invoiced $ Amount has been exceeded:</t>
    </r>
    <r>
      <rPr>
        <sz val="11"/>
        <color theme="1"/>
        <rFont val="Calibri"/>
        <family val="2"/>
        <scheme val="minor"/>
      </rPr>
      <t xml:space="preserve"> Where the Bidder prices a trip by applying a Minimum Number of Hours to be Invoived, and the Duration of the Trip exceeds the Minimum of Hours to be Invoiced, the Procurement Office will multiply the Hourly Rate Where Minimum Rate is Exceeded by the number of hours the trip exceeds the Minimum Number of Hours to be Invoiced. This total will be added to the Minimum Number of Hours to be Invoiced $ Amount and multiplied bt the number of trips. </t>
    </r>
  </si>
  <si>
    <r>
      <rPr>
        <b/>
        <sz val="11"/>
        <color theme="1"/>
        <rFont val="Calibri"/>
        <family val="2"/>
        <scheme val="minor"/>
      </rPr>
      <t>Bid Evaluation Total:</t>
    </r>
    <r>
      <rPr>
        <sz val="11"/>
        <color theme="1"/>
        <rFont val="Calibri"/>
        <family val="2"/>
        <scheme val="minor"/>
      </rPr>
      <t xml:space="preserve"> The Procurement Office will calculate the Bid Evaluation Total by totalling the Extended Prices of the Item Nos.   </t>
    </r>
  </si>
  <si>
    <r>
      <rPr>
        <b/>
        <sz val="36"/>
        <color rgb="FFFF0000"/>
        <rFont val="Times New Roman"/>
        <family val="1"/>
      </rPr>
      <t>FOR INFORMATION ONLY</t>
    </r>
    <r>
      <rPr>
        <b/>
        <sz val="16"/>
        <color theme="1"/>
        <rFont val="Times New Roman"/>
        <family val="1"/>
      </rPr>
      <t xml:space="preserve">
Prices for Primary Service Trips                                                                                                                                                                                                                                                                                                                            (Trips Not Having A Distance of Fifty (50) Miles From The Boundaries of Arlington County                                      </t>
    </r>
  </si>
  <si>
    <t>Minimum Number of Hour to be Invoiced $ Amount, Regardless of the Duration of Trip</t>
  </si>
  <si>
    <t xml:space="preserve">Hourly Rate Where Minimum Number of Hours to be Invoiced $ Amount has been exceeded                                </t>
  </si>
  <si>
    <t>Estimated Quantity</t>
  </si>
  <si>
    <t>Price for Minimum Number of Hour</t>
  </si>
  <si>
    <t xml:space="preserve"> Minimum Number of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</si>
</sst>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3" x14ac:knownFonts="1">
    <font>
      <sz val="11"/>
      <color theme="1"/>
      <name val="Calibri"/>
      <family val="2"/>
      <scheme val="minor"/>
    </font>
    <font>
      <b/>
      <sz val="11"/>
      <color theme="1"/>
      <name val="Times New Roman"/>
      <family val="1"/>
    </font>
    <font>
      <sz val="11"/>
      <color theme="1"/>
      <name val="Times New Roman"/>
      <family val="1"/>
    </font>
    <font>
      <sz val="11"/>
      <color rgb="FF000000"/>
      <name val="Times New Roman"/>
      <family val="1"/>
    </font>
    <font>
      <b/>
      <sz val="11"/>
      <color rgb="FF000000"/>
      <name val="Times New Roman"/>
      <family val="1"/>
    </font>
    <font>
      <b/>
      <sz val="14"/>
      <color theme="1"/>
      <name val="Times New Roman"/>
      <family val="1"/>
    </font>
    <font>
      <sz val="11"/>
      <color theme="1"/>
      <name val="Calibri"/>
      <family val="2"/>
      <scheme val="minor"/>
    </font>
    <font>
      <b/>
      <sz val="11"/>
      <color theme="1"/>
      <name val="Calibri"/>
      <family val="2"/>
      <scheme val="minor"/>
    </font>
    <font>
      <b/>
      <sz val="16"/>
      <color theme="1"/>
      <name val="Times New Roman"/>
      <family val="1"/>
    </font>
    <font>
      <sz val="16"/>
      <color theme="1"/>
      <name val="Calibri"/>
      <family val="2"/>
      <scheme val="minor"/>
    </font>
    <font>
      <b/>
      <sz val="12"/>
      <color theme="1"/>
      <name val="Times New Roman"/>
      <family val="1"/>
    </font>
    <font>
      <b/>
      <sz val="36"/>
      <color rgb="FFFF0000"/>
      <name val="Times New Roman"/>
      <family val="1"/>
    </font>
    <font>
      <b/>
      <sz val="11"/>
      <color rgb="FFFF0000"/>
      <name val="Times New Roman"/>
      <family val="1"/>
    </font>
  </fonts>
  <fills count="3">
    <fill>
      <patternFill patternType="none"/>
    </fill>
    <fill>
      <patternFill patternType="gray125"/>
    </fill>
    <fill>
      <patternFill patternType="solid">
        <fgColor them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44" fontId="6" fillId="0" borderId="0" applyFont="0" applyFill="0" applyBorder="0" applyAlignment="0" applyProtection="0"/>
    <xf numFmtId="43" fontId="6" fillId="0" borderId="0" applyFont="0" applyFill="0" applyBorder="0" applyAlignment="0" applyProtection="0"/>
  </cellStyleXfs>
  <cellXfs count="35">
    <xf numFmtId="0" fontId="0" fillId="0" borderId="0" xfId="0"/>
    <xf numFmtId="0" fontId="0" fillId="0" borderId="0" xfId="0" applyAlignment="1">
      <alignment wrapText="1"/>
    </xf>
    <xf numFmtId="0" fontId="0" fillId="0" borderId="0" xfId="0" applyAlignment="1">
      <alignment wrapText="1"/>
    </xf>
    <xf numFmtId="0" fontId="2" fillId="0" borderId="1"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44" fontId="1" fillId="0" borderId="1" xfId="1" applyFont="1" applyBorder="1" applyAlignment="1" applyProtection="1">
      <alignment horizontal="left" vertical="center" wrapText="1" indent="1"/>
    </xf>
    <xf numFmtId="0" fontId="0" fillId="0" borderId="0" xfId="0" applyProtection="1"/>
    <xf numFmtId="0" fontId="4" fillId="2" borderId="1" xfId="0" applyFont="1" applyFill="1" applyBorder="1" applyAlignment="1" applyProtection="1">
      <alignment horizontal="center" vertical="center" wrapText="1"/>
    </xf>
    <xf numFmtId="44" fontId="1" fillId="0" borderId="3" xfId="1" applyFont="1" applyBorder="1" applyAlignment="1" applyProtection="1">
      <alignment horizontal="left" vertical="center" wrapText="1" indent="1"/>
    </xf>
    <xf numFmtId="44" fontId="1" fillId="0" borderId="4" xfId="1" applyFont="1" applyBorder="1" applyAlignment="1" applyProtection="1">
      <alignment horizontal="left" vertical="center" wrapText="1" indent="1"/>
    </xf>
    <xf numFmtId="0" fontId="3" fillId="0" borderId="1" xfId="0" applyFont="1" applyBorder="1" applyAlignment="1">
      <alignment horizontal="left" vertical="center" wrapText="1" indent="1"/>
    </xf>
    <xf numFmtId="43" fontId="1" fillId="0" borderId="1" xfId="2" applyFont="1" applyBorder="1" applyAlignment="1" applyProtection="1">
      <alignment horizontal="left" vertical="center" wrapText="1" indent="1"/>
    </xf>
    <xf numFmtId="0" fontId="12" fillId="2" borderId="1" xfId="0" applyFont="1" applyFill="1" applyBorder="1" applyAlignment="1" applyProtection="1">
      <alignment horizontal="center" vertical="center" wrapText="1"/>
    </xf>
    <xf numFmtId="0" fontId="1" fillId="0" borderId="3" xfId="0" applyFont="1" applyBorder="1" applyAlignment="1" applyProtection="1">
      <alignment horizontal="left" vertical="center" wrapText="1"/>
    </xf>
    <xf numFmtId="0" fontId="1" fillId="0" borderId="2" xfId="0" applyFont="1" applyBorder="1" applyAlignment="1" applyProtection="1">
      <alignment horizontal="left" vertical="center" wrapText="1"/>
    </xf>
    <xf numFmtId="0" fontId="1" fillId="0" borderId="9" xfId="0" applyFont="1" applyBorder="1" applyAlignment="1" applyProtection="1">
      <alignment horizontal="left" vertical="center" wrapText="1"/>
    </xf>
    <xf numFmtId="0" fontId="1" fillId="0" borderId="6" xfId="0" applyFont="1" applyBorder="1" applyAlignment="1" applyProtection="1">
      <alignment horizontal="left" vertical="center" wrapText="1"/>
    </xf>
    <xf numFmtId="0" fontId="0" fillId="0" borderId="0" xfId="0" applyAlignment="1" applyProtection="1">
      <alignment horizontal="left" wrapText="1"/>
    </xf>
    <xf numFmtId="0" fontId="7" fillId="0" borderId="0" xfId="0" applyFont="1" applyAlignment="1" applyProtection="1">
      <alignment horizontal="center"/>
    </xf>
    <xf numFmtId="0" fontId="0" fillId="0" borderId="0" xfId="0" applyAlignment="1" applyProtection="1">
      <alignment horizontal="center" wrapText="1"/>
    </xf>
    <xf numFmtId="0" fontId="7" fillId="0" borderId="0" xfId="0" applyFont="1" applyAlignment="1" applyProtection="1">
      <alignment horizontal="center" wrapText="1"/>
    </xf>
    <xf numFmtId="0" fontId="4" fillId="2" borderId="5"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8" xfId="0" applyFont="1" applyFill="1" applyBorder="1" applyAlignment="1" applyProtection="1">
      <alignment horizontal="center" vertical="center" wrapText="1"/>
    </xf>
    <xf numFmtId="0" fontId="10" fillId="0" borderId="1" xfId="0" applyFont="1" applyBorder="1" applyAlignment="1" applyProtection="1">
      <alignment horizontal="left"/>
    </xf>
    <xf numFmtId="0" fontId="5" fillId="0" borderId="1" xfId="0" applyFont="1" applyBorder="1" applyAlignment="1" applyProtection="1">
      <alignment horizontal="center"/>
    </xf>
    <xf numFmtId="0" fontId="5" fillId="0" borderId="1" xfId="0" applyFont="1" applyBorder="1" applyAlignment="1" applyProtection="1">
      <alignment horizontal="center" wrapText="1"/>
    </xf>
    <xf numFmtId="0" fontId="8" fillId="0" borderId="1"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F557E-89DC-4F7B-A3E0-2843166FB72A}">
  <dimension ref="A1:L27"/>
  <sheetViews>
    <sheetView tabSelected="1" view="pageBreakPreview" zoomScale="110" zoomScaleNormal="100" zoomScaleSheetLayoutView="110" zoomScalePageLayoutView="110" workbookViewId="0">
      <selection activeCell="C7" sqref="C7"/>
    </sheetView>
  </sheetViews>
  <sheetFormatPr defaultRowHeight="15" x14ac:dyDescent="0.25"/>
  <cols>
    <col min="1" max="1" width="7.140625" customWidth="1"/>
    <col min="2" max="2" width="20.28515625" customWidth="1"/>
    <col min="3" max="3" width="23.7109375" customWidth="1"/>
    <col min="4" max="4" width="18" customWidth="1"/>
    <col min="5" max="5" width="25.85546875" customWidth="1"/>
    <col min="6" max="6" width="11.28515625" customWidth="1"/>
    <col min="7" max="7" width="15.7109375" customWidth="1"/>
    <col min="8" max="8" width="15.140625" customWidth="1"/>
  </cols>
  <sheetData>
    <row r="1" spans="1:8" ht="18.75" x14ac:dyDescent="0.3">
      <c r="A1" s="24" t="s">
        <v>1</v>
      </c>
      <c r="B1" s="24"/>
      <c r="C1" s="25"/>
      <c r="D1" s="25"/>
      <c r="E1" s="25"/>
      <c r="F1" s="25"/>
      <c r="G1" s="25"/>
      <c r="H1" s="25"/>
    </row>
    <row r="2" spans="1:8" ht="22.5" customHeight="1" x14ac:dyDescent="0.3">
      <c r="A2" s="26" t="s">
        <v>5</v>
      </c>
      <c r="B2" s="26"/>
      <c r="C2" s="26"/>
      <c r="D2" s="26"/>
      <c r="E2" s="26"/>
      <c r="F2" s="26"/>
      <c r="G2" s="26"/>
      <c r="H2" s="26"/>
    </row>
    <row r="3" spans="1:8" ht="89.25" customHeight="1" x14ac:dyDescent="0.25">
      <c r="A3" s="27" t="s">
        <v>22</v>
      </c>
      <c r="B3" s="28"/>
      <c r="C3" s="28"/>
      <c r="D3" s="28"/>
      <c r="E3" s="28"/>
      <c r="F3" s="28"/>
      <c r="G3" s="28"/>
      <c r="H3" s="28"/>
    </row>
    <row r="4" spans="1:8" ht="19.5" customHeight="1" x14ac:dyDescent="0.25">
      <c r="A4" s="21" t="s">
        <v>2</v>
      </c>
      <c r="B4" s="21" t="s">
        <v>3</v>
      </c>
      <c r="C4" s="29" t="s">
        <v>15</v>
      </c>
      <c r="D4" s="30"/>
      <c r="E4" s="31"/>
      <c r="F4" s="7" t="s">
        <v>14</v>
      </c>
      <c r="G4" s="32" t="s">
        <v>25</v>
      </c>
      <c r="H4" s="21" t="s">
        <v>4</v>
      </c>
    </row>
    <row r="5" spans="1:8" ht="39" customHeight="1" x14ac:dyDescent="0.25">
      <c r="A5" s="22"/>
      <c r="B5" s="22"/>
      <c r="C5" s="29" t="s">
        <v>23</v>
      </c>
      <c r="D5" s="31"/>
      <c r="E5" s="21" t="s">
        <v>24</v>
      </c>
      <c r="F5" s="21" t="s">
        <v>16</v>
      </c>
      <c r="G5" s="33"/>
      <c r="H5" s="22"/>
    </row>
    <row r="6" spans="1:8" ht="34.5" customHeight="1" x14ac:dyDescent="0.25">
      <c r="A6" s="23"/>
      <c r="B6" s="23"/>
      <c r="C6" s="12" t="s">
        <v>27</v>
      </c>
      <c r="D6" s="12" t="s">
        <v>26</v>
      </c>
      <c r="E6" s="23"/>
      <c r="F6" s="23"/>
      <c r="G6" s="34"/>
      <c r="H6" s="23"/>
    </row>
    <row r="7" spans="1:8" ht="20.100000000000001" customHeight="1" x14ac:dyDescent="0.25">
      <c r="A7" s="3">
        <v>1</v>
      </c>
      <c r="B7" s="4" t="s">
        <v>6</v>
      </c>
      <c r="C7" s="11">
        <v>0</v>
      </c>
      <c r="D7" s="5">
        <v>0</v>
      </c>
      <c r="E7" s="8">
        <v>0</v>
      </c>
      <c r="F7" s="5">
        <v>0</v>
      </c>
      <c r="G7" s="10">
        <v>144</v>
      </c>
      <c r="H7" s="9">
        <f>C7*D7*G7</f>
        <v>0</v>
      </c>
    </row>
    <row r="8" spans="1:8" ht="20.100000000000001" customHeight="1" x14ac:dyDescent="0.25">
      <c r="A8" s="3">
        <v>2</v>
      </c>
      <c r="B8" s="4" t="s">
        <v>7</v>
      </c>
      <c r="C8" s="11">
        <v>0</v>
      </c>
      <c r="D8" s="5">
        <v>0</v>
      </c>
      <c r="E8" s="8">
        <v>0</v>
      </c>
      <c r="F8" s="5">
        <v>0</v>
      </c>
      <c r="G8" s="10">
        <v>102</v>
      </c>
      <c r="H8" s="9">
        <f t="shared" ref="H8" si="0">C8*D8*G8</f>
        <v>0</v>
      </c>
    </row>
    <row r="9" spans="1:8" ht="20.100000000000001" customHeight="1" x14ac:dyDescent="0.25">
      <c r="A9" s="3">
        <v>3</v>
      </c>
      <c r="B9" s="4" t="s">
        <v>8</v>
      </c>
      <c r="C9" s="11">
        <v>0</v>
      </c>
      <c r="D9" s="5">
        <v>0</v>
      </c>
      <c r="E9" s="8">
        <v>0</v>
      </c>
      <c r="F9" s="5">
        <v>0</v>
      </c>
      <c r="G9" s="10">
        <v>57</v>
      </c>
      <c r="H9" s="9">
        <f>C9*D9*G9</f>
        <v>0</v>
      </c>
    </row>
    <row r="10" spans="1:8" ht="20.100000000000001" customHeight="1" x14ac:dyDescent="0.25">
      <c r="A10" s="3">
        <v>4</v>
      </c>
      <c r="B10" s="4" t="s">
        <v>9</v>
      </c>
      <c r="C10" s="11">
        <v>0</v>
      </c>
      <c r="D10" s="5">
        <v>0</v>
      </c>
      <c r="E10" s="8">
        <v>0</v>
      </c>
      <c r="F10" s="5">
        <v>0</v>
      </c>
      <c r="G10" s="10">
        <v>6</v>
      </c>
      <c r="H10" s="9">
        <f>((5-C10)*E10+D10)*G10</f>
        <v>0</v>
      </c>
    </row>
    <row r="11" spans="1:8" ht="20.100000000000001" customHeight="1" x14ac:dyDescent="0.25">
      <c r="A11" s="3">
        <v>5</v>
      </c>
      <c r="B11" s="4" t="s">
        <v>10</v>
      </c>
      <c r="C11" s="11">
        <v>0</v>
      </c>
      <c r="D11" s="5">
        <v>0</v>
      </c>
      <c r="E11" s="8">
        <v>0</v>
      </c>
      <c r="F11" s="5">
        <v>0</v>
      </c>
      <c r="G11" s="10">
        <v>21</v>
      </c>
      <c r="H11" s="9">
        <f>((6-C11)*E11+D11)*G11</f>
        <v>0</v>
      </c>
    </row>
    <row r="12" spans="1:8" ht="20.100000000000001" customHeight="1" x14ac:dyDescent="0.25">
      <c r="A12" s="3">
        <v>6</v>
      </c>
      <c r="B12" s="4" t="s">
        <v>11</v>
      </c>
      <c r="C12" s="11">
        <v>0</v>
      </c>
      <c r="D12" s="5">
        <v>0</v>
      </c>
      <c r="E12" s="8">
        <v>0</v>
      </c>
      <c r="F12" s="5">
        <v>0</v>
      </c>
      <c r="G12" s="10">
        <v>6</v>
      </c>
      <c r="H12" s="9">
        <f>((7-C12)*E12+D12)*G12</f>
        <v>0</v>
      </c>
    </row>
    <row r="13" spans="1:8" ht="20.100000000000001" customHeight="1" x14ac:dyDescent="0.25">
      <c r="A13" s="3">
        <v>7</v>
      </c>
      <c r="B13" s="4" t="s">
        <v>12</v>
      </c>
      <c r="C13" s="11">
        <v>0</v>
      </c>
      <c r="D13" s="5">
        <v>0</v>
      </c>
      <c r="E13" s="8">
        <v>0</v>
      </c>
      <c r="F13" s="5">
        <v>0</v>
      </c>
      <c r="G13" s="10">
        <v>6</v>
      </c>
      <c r="H13" s="9">
        <f>((12-C13)*E13+D13)*G13</f>
        <v>0</v>
      </c>
    </row>
    <row r="14" spans="1:8" ht="17.25" customHeight="1" x14ac:dyDescent="0.25">
      <c r="A14" s="3">
        <v>8</v>
      </c>
      <c r="B14" s="4" t="s">
        <v>13</v>
      </c>
      <c r="C14" s="11">
        <v>0</v>
      </c>
      <c r="D14" s="5">
        <v>0</v>
      </c>
      <c r="E14" s="8">
        <v>0</v>
      </c>
      <c r="F14" s="5">
        <v>0</v>
      </c>
      <c r="G14" s="10">
        <v>6</v>
      </c>
      <c r="H14" s="9">
        <f>((13-C14)*E14+D14)*G14</f>
        <v>0</v>
      </c>
    </row>
    <row r="15" spans="1:8" ht="15" customHeight="1" x14ac:dyDescent="0.25">
      <c r="A15" s="13" t="s">
        <v>0</v>
      </c>
      <c r="B15" s="14"/>
      <c r="C15" s="14"/>
      <c r="D15" s="14"/>
      <c r="E15" s="14"/>
      <c r="F15" s="15"/>
      <c r="G15" s="16"/>
      <c r="H15" s="5">
        <f>SUM(H7:H14)</f>
        <v>0</v>
      </c>
    </row>
    <row r="16" spans="1:8" ht="18.75" customHeight="1" x14ac:dyDescent="0.25">
      <c r="A16" s="19" t="s">
        <v>18</v>
      </c>
      <c r="B16" s="19"/>
      <c r="C16" s="19"/>
      <c r="D16" s="19"/>
      <c r="E16" s="19"/>
      <c r="F16" s="19"/>
      <c r="G16" s="19"/>
      <c r="H16" s="19"/>
    </row>
    <row r="17" spans="1:12" x14ac:dyDescent="0.25">
      <c r="A17" s="18" t="s">
        <v>14</v>
      </c>
      <c r="B17" s="18"/>
      <c r="C17" s="18"/>
      <c r="D17" s="18"/>
      <c r="E17" s="18"/>
      <c r="F17" s="18"/>
      <c r="G17" s="18"/>
      <c r="H17" s="18"/>
    </row>
    <row r="18" spans="1:12" ht="6.75" customHeight="1" x14ac:dyDescent="0.25">
      <c r="A18" s="17" t="s">
        <v>17</v>
      </c>
      <c r="B18" s="17"/>
      <c r="C18" s="17"/>
      <c r="D18" s="17"/>
      <c r="E18" s="17"/>
      <c r="F18" s="17"/>
      <c r="G18" s="17"/>
      <c r="H18" s="17"/>
      <c r="I18" s="2"/>
      <c r="J18" s="2"/>
      <c r="K18" s="2"/>
    </row>
    <row r="19" spans="1:12" x14ac:dyDescent="0.25">
      <c r="A19" s="17"/>
      <c r="B19" s="17"/>
      <c r="C19" s="17"/>
      <c r="D19" s="17"/>
      <c r="E19" s="17"/>
      <c r="F19" s="17"/>
      <c r="G19" s="17"/>
      <c r="H19" s="17"/>
      <c r="I19" s="2"/>
      <c r="J19" s="2"/>
      <c r="K19" s="2"/>
    </row>
    <row r="20" spans="1:12" ht="8.25" customHeight="1" x14ac:dyDescent="0.25">
      <c r="A20" s="17"/>
      <c r="B20" s="17"/>
      <c r="C20" s="17"/>
      <c r="D20" s="17"/>
      <c r="E20" s="17"/>
      <c r="F20" s="17"/>
      <c r="G20" s="17"/>
      <c r="H20" s="17"/>
      <c r="I20" s="1"/>
      <c r="J20" s="1"/>
      <c r="K20" s="1"/>
    </row>
    <row r="21" spans="1:12" ht="12.75" customHeight="1" x14ac:dyDescent="0.25">
      <c r="A21" s="20" t="s">
        <v>15</v>
      </c>
      <c r="B21" s="20"/>
      <c r="C21" s="20"/>
      <c r="D21" s="20"/>
      <c r="E21" s="20"/>
      <c r="F21" s="20"/>
      <c r="G21" s="20"/>
      <c r="H21" s="20"/>
      <c r="I21" s="2"/>
      <c r="J21" s="2"/>
      <c r="K21" s="2"/>
    </row>
    <row r="22" spans="1:12" ht="4.5" customHeight="1" x14ac:dyDescent="0.25">
      <c r="A22" s="17" t="s">
        <v>19</v>
      </c>
      <c r="B22" s="17"/>
      <c r="C22" s="17"/>
      <c r="D22" s="17"/>
      <c r="E22" s="17"/>
      <c r="F22" s="17"/>
      <c r="G22" s="17"/>
      <c r="H22" s="17"/>
      <c r="I22" s="2"/>
      <c r="J22" s="2"/>
      <c r="K22" s="2"/>
      <c r="L22" s="2"/>
    </row>
    <row r="23" spans="1:12" ht="39" customHeight="1" x14ac:dyDescent="0.25">
      <c r="A23" s="17"/>
      <c r="B23" s="17"/>
      <c r="C23" s="17"/>
      <c r="D23" s="17"/>
      <c r="E23" s="17"/>
      <c r="F23" s="17"/>
      <c r="G23" s="17"/>
      <c r="H23" s="17"/>
      <c r="I23" s="2"/>
      <c r="J23" s="2"/>
      <c r="K23" s="2"/>
      <c r="L23" s="2"/>
    </row>
    <row r="24" spans="1:12" ht="15" customHeight="1" x14ac:dyDescent="0.25">
      <c r="A24" s="17" t="s">
        <v>20</v>
      </c>
      <c r="B24" s="17"/>
      <c r="C24" s="17"/>
      <c r="D24" s="17"/>
      <c r="E24" s="17"/>
      <c r="F24" s="17"/>
      <c r="G24" s="17"/>
      <c r="H24" s="17"/>
      <c r="I24" s="2"/>
      <c r="J24" s="2"/>
      <c r="K24" s="2"/>
      <c r="L24" s="2"/>
    </row>
    <row r="25" spans="1:12" x14ac:dyDescent="0.25">
      <c r="A25" s="17"/>
      <c r="B25" s="17"/>
      <c r="C25" s="17"/>
      <c r="D25" s="17"/>
      <c r="E25" s="17"/>
      <c r="F25" s="17"/>
      <c r="G25" s="17"/>
      <c r="H25" s="17"/>
      <c r="I25" s="2"/>
      <c r="J25" s="2"/>
      <c r="K25" s="2"/>
      <c r="L25" s="2"/>
    </row>
    <row r="26" spans="1:12" ht="35.25" customHeight="1" x14ac:dyDescent="0.25">
      <c r="A26" s="17"/>
      <c r="B26" s="17"/>
      <c r="C26" s="17"/>
      <c r="D26" s="17"/>
      <c r="E26" s="17"/>
      <c r="F26" s="17"/>
      <c r="G26" s="17"/>
      <c r="H26" s="17"/>
      <c r="I26" s="2"/>
      <c r="J26" s="2"/>
      <c r="K26" s="2"/>
      <c r="L26" s="2"/>
    </row>
    <row r="27" spans="1:12" x14ac:dyDescent="0.25">
      <c r="A27" s="6" t="s">
        <v>21</v>
      </c>
      <c r="B27" s="6"/>
      <c r="C27" s="6"/>
      <c r="D27" s="6"/>
      <c r="E27" s="6"/>
      <c r="F27" s="6"/>
      <c r="G27" s="6"/>
      <c r="H27" s="6"/>
    </row>
  </sheetData>
  <sheetProtection algorithmName="SHA-512" hashValue="LaV8OgPgxGwBR3lPSuGIa14HaGdH3M/PHIVdTrOxsEXI8nlTRkUpoUjI056r6aHzhxs6ZIeqXInIMSpAZ1zq4Q==" saltValue="RVM/rDKiCjTMcKdI3DkxcQ==" spinCount="100000" sheet="1" objects="1" scenarios="1"/>
  <mergeCells count="19">
    <mergeCell ref="H4:H6"/>
    <mergeCell ref="A1:B1"/>
    <mergeCell ref="C1:H1"/>
    <mergeCell ref="A2:H2"/>
    <mergeCell ref="A3:H3"/>
    <mergeCell ref="C4:E4"/>
    <mergeCell ref="C5:D5"/>
    <mergeCell ref="A4:A6"/>
    <mergeCell ref="B4:B6"/>
    <mergeCell ref="E5:E6"/>
    <mergeCell ref="G4:G6"/>
    <mergeCell ref="F5:F6"/>
    <mergeCell ref="A15:G15"/>
    <mergeCell ref="A22:H23"/>
    <mergeCell ref="A24:H26"/>
    <mergeCell ref="A17:H17"/>
    <mergeCell ref="A16:H16"/>
    <mergeCell ref="A21:H21"/>
    <mergeCell ref="A18:H20"/>
  </mergeCells>
  <pageMargins left="0.7" right="0.7" top="0.75" bottom="0.75" header="0.3" footer="0.3"/>
  <pageSetup scale="87" orientation="landscape" horizontalDpi="1200" verticalDpi="1200" r:id="rId1"/>
  <headerFooter>
    <oddHeader xml:space="preserve">&amp;C&amp;"Times New Roman,Bold"&amp;48&amp;KFF0000
</oddHeader>
  </headerFooter>
  <colBreaks count="1" manualBreakCount="1">
    <brk id="8"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271322A3CE5246802F03A1AEBF2938" ma:contentTypeVersion="11" ma:contentTypeDescription="Create a new document." ma:contentTypeScope="" ma:versionID="f6beca2448a20edd4cd1e9a4d0d60dcb">
  <xsd:schema xmlns:xsd="http://www.w3.org/2001/XMLSchema" xmlns:xs="http://www.w3.org/2001/XMLSchema" xmlns:p="http://schemas.microsoft.com/office/2006/metadata/properties" xmlns:ns2="d9969127-6db9-4eaf-a22a-bc83d199393d" targetNamespace="http://schemas.microsoft.com/office/2006/metadata/properties" ma:root="true" ma:fieldsID="b4c38dcdb0d02aadcbb915bf33dc1e93" ns2:_="">
    <xsd:import namespace="d9969127-6db9-4eaf-a22a-bc83d199393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969127-6db9-4eaf-a22a-bc83d1993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A970CC-FE37-4AD0-AD59-B0BBFCF2F203}">
  <ds:schemaRefs>
    <ds:schemaRef ds:uri="http://schemas.microsoft.com/sharepoint/v3/contenttype/forms"/>
  </ds:schemaRefs>
</ds:datastoreItem>
</file>

<file path=customXml/itemProps2.xml><?xml version="1.0" encoding="utf-8"?>
<ds:datastoreItem xmlns:ds="http://schemas.openxmlformats.org/officeDocument/2006/customXml" ds:itemID="{B6359CFC-0890-4FF0-B049-28334EAF19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969127-6db9-4eaf-a22a-bc83d19939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5454DB-36A2-41D9-9D97-43A4B26E1A7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ITB 54FY22</vt:lpstr>
      <vt:lpstr>'ITB 54FY22'!Print_Area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Arlington Public Schools</dc:creator>
  <cp:keywords/>
  <dc:description/>
  <cp:lastModifiedBy>Thai, Thanh</cp:lastModifiedBy>
  <cp:revision/>
  <cp:lastPrinted>2022-06-02T18:26:41Z</cp:lastPrinted>
  <dcterms:created xsi:type="dcterms:W3CDTF">2015-11-30T18:45:42Z</dcterms:created>
  <dcterms:modified xsi:type="dcterms:W3CDTF">2022-06-03T17:28:59Z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0x0101004F271322A3CE5246802F03A1AEBF2938</vt:lpwstr>
  </property>
  <property fmtid="{D5CDD505-2E9C-101B-9397-08002B2CF9AE}" pid="3" name="Order">
    <vt:r8>10900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