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11FDB0C4-9894-4E21-845D-E95D967F63D7}" xr6:coauthVersionLast="47" xr6:coauthVersionMax="47" xr10:uidLastSave="{00000000-0000-0000-0000-000000000000}"/>
  <bookViews>
    <workbookView xWindow="-120" yWindow="-120" windowWidth="29040" windowHeight="15840" xr2:uid="{8F4F0B5A-D2C3-409D-8EDD-56D373309902}"/>
  </bookViews>
  <sheets>
    <sheet name="Pricing Schedule" sheetId="2" r:id="rId1"/>
    <sheet name="Sheet2" sheetId="4" r:id="rId2"/>
  </sheets>
  <definedNames>
    <definedName name="_xlnm.Print_Area" localSheetId="0">'Pricing Schedule'!$A$1:$G$25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 i="2" l="1"/>
  <c r="G14" i="2"/>
  <c r="G25" i="2" s="1"/>
  <c r="G24" i="2"/>
  <c r="G12" i="2"/>
  <c r="G13" i="2"/>
  <c r="G7" i="2"/>
  <c r="G8" i="2"/>
  <c r="G9" i="2"/>
  <c r="G10" i="2"/>
  <c r="G11" i="2"/>
  <c r="G19" i="2"/>
  <c r="G20" i="2"/>
  <c r="G21" i="2"/>
  <c r="G22" i="2"/>
  <c r="G23" i="2"/>
  <c r="G18" i="2"/>
</calcChain>
</file>

<file path=xl/sharedStrings.xml><?xml version="1.0" encoding="utf-8"?>
<sst xmlns="http://schemas.openxmlformats.org/spreadsheetml/2006/main" count="57" uniqueCount="41">
  <si>
    <t>Item No.</t>
  </si>
  <si>
    <t>Each</t>
  </si>
  <si>
    <t>Item  No.</t>
  </si>
  <si>
    <t>Unit Price</t>
  </si>
  <si>
    <t>Extended Price</t>
  </si>
  <si>
    <t>Hour</t>
  </si>
  <si>
    <t>Bidder Name:</t>
  </si>
  <si>
    <t>Bid Form
Pricing Schedule</t>
  </si>
  <si>
    <t>Labor and Consulting Services Rates</t>
  </si>
  <si>
    <t>Labor Rates</t>
  </si>
  <si>
    <t>Description</t>
  </si>
  <si>
    <t>Unit of Measure</t>
  </si>
  <si>
    <t>Estimated Annual Inspection Quantity</t>
  </si>
  <si>
    <t>HVAC Mechanic</t>
  </si>
  <si>
    <t>Estimated Quantity</t>
  </si>
  <si>
    <t>HVAC/Dehumidification Mechanic</t>
  </si>
  <si>
    <t>HVAC Mechanics Helper</t>
  </si>
  <si>
    <t>HVAC Mechanic (Weekend Rate)</t>
  </si>
  <si>
    <t>HVAC Dehumidification Mechanic (Weekend Rate)</t>
  </si>
  <si>
    <t>HVAC Mechanics Helper (Weekend Rate)</t>
  </si>
  <si>
    <t>Quarterly Preventive Maintenance Inspections</t>
  </si>
  <si>
    <t>Appendix 3 ITB 83FY23 - PoolPak, Dectron and Miscellaneous HVAC Repair and Other Services</t>
  </si>
  <si>
    <t>Pricing entered is for all supervision, labor, tools and travel required to provide the Work at all APS buildings and are not subject to change for the Initial Contract Term.  Price increases for Renewal Contract Terms will be allowed in accordance with the Agreement.  
Rental equipment will be reimbursed at Contractors actual invoiced price with no mark up.  
Award will be made to a minimum of one (1) Bidder who is responsible and provides the lowest responsive Bid Evaluation Total.  A price must be entered for each item to be considered for award.  If there is a variance between Unit Price and the Extended Price, the Unit Price will prevail. 
The Bidder understands and agrees that the quantities listed in this table are for evaluation purposes only and APS is under no obligation to buy any amount as a result of having being awarded a Contract.</t>
  </si>
  <si>
    <r>
      <t xml:space="preserve">Wakefield High School Pool </t>
    </r>
    <r>
      <rPr>
        <b/>
        <sz val="11"/>
        <color rgb="FFFF0000"/>
        <rFont val="Times New Roman"/>
        <family val="1"/>
      </rPr>
      <t>Wakefield High School Pool (Dectron Model # SH-364-7)</t>
    </r>
  </si>
  <si>
    <t>Wakefield High School Pool (Lochinvar Pool Heater Model # CPN-0992)</t>
  </si>
  <si>
    <r>
      <rPr>
        <b/>
        <strike/>
        <sz val="11"/>
        <color theme="1"/>
        <rFont val="Times New Roman"/>
        <family val="1"/>
      </rPr>
      <t xml:space="preserve">Washington-Liberty High School Pool </t>
    </r>
    <r>
      <rPr>
        <b/>
        <sz val="11"/>
        <color rgb="FFFF0000"/>
        <rFont val="Times New Roman"/>
        <family val="1"/>
      </rPr>
      <t xml:space="preserve"> Washington-Liberty High School Pool 
(Dectron Model #DSH-182-7)</t>
    </r>
  </si>
  <si>
    <r>
      <rPr>
        <b/>
        <strike/>
        <sz val="11"/>
        <color theme="1"/>
        <rFont val="Times New Roman"/>
        <family val="1"/>
      </rPr>
      <t>2</t>
    </r>
    <r>
      <rPr>
        <sz val="11"/>
        <color theme="1"/>
        <rFont val="Times New Roman"/>
        <family val="1"/>
      </rPr>
      <t xml:space="preserve">  </t>
    </r>
    <r>
      <rPr>
        <b/>
        <sz val="11"/>
        <color rgb="FFFF0000"/>
        <rFont val="Times New Roman"/>
        <family val="1"/>
      </rPr>
      <t>4</t>
    </r>
  </si>
  <si>
    <t>Washington-Liberty High School Pool 
(Dectron Model #DSH-182-7)</t>
  </si>
  <si>
    <t>Washington-Liberty High School Pool 
(Circulaire Modle # TMP-120HP-X2Y2)</t>
  </si>
  <si>
    <r>
      <rPr>
        <b/>
        <strike/>
        <sz val="11"/>
        <color theme="1"/>
        <rFont val="Times New Roman"/>
        <family val="1"/>
      </rPr>
      <t xml:space="preserve">3  </t>
    </r>
    <r>
      <rPr>
        <b/>
        <sz val="11"/>
        <color rgb="FFFF0000"/>
        <rFont val="Times New Roman"/>
        <family val="1"/>
      </rPr>
      <t>7</t>
    </r>
  </si>
  <si>
    <r>
      <rPr>
        <b/>
        <strike/>
        <sz val="11"/>
        <color theme="1"/>
        <rFont val="Times New Roman"/>
        <family val="1"/>
      </rPr>
      <t xml:space="preserve">Yorktown High School Pool  </t>
    </r>
    <r>
      <rPr>
        <b/>
        <sz val="11"/>
        <color rgb="FFFF0000"/>
        <rFont val="Times New Roman"/>
        <family val="1"/>
      </rPr>
      <t>Yorktown High School Pool (PoolPak Technologies 
Model #SWHP300SR-22E-CKH-410A)</t>
    </r>
  </si>
  <si>
    <t>Yorktown High School Pool (Innovent Air Handling Equipment LLC. 
Model # E-RHXC-1/SP-1400-FC/HW/CW/HW/FR/VS-1-C)</t>
  </si>
  <si>
    <r>
      <t xml:space="preserve">Total for Quarterly Preventive Maintenance Inspections Items 1 through </t>
    </r>
    <r>
      <rPr>
        <b/>
        <strike/>
        <sz val="11"/>
        <color theme="1"/>
        <rFont val="Times New Roman"/>
        <family val="1"/>
      </rPr>
      <t xml:space="preserve">3 </t>
    </r>
    <r>
      <rPr>
        <b/>
        <sz val="11"/>
        <color rgb="FFFF0000"/>
        <rFont val="Times New Roman"/>
        <family val="1"/>
      </rPr>
      <t>8</t>
    </r>
  </si>
  <si>
    <r>
      <t xml:space="preserve">4  </t>
    </r>
    <r>
      <rPr>
        <b/>
        <sz val="11"/>
        <color rgb="FFFF0000"/>
        <rFont val="Times New Roman"/>
        <family val="1"/>
      </rPr>
      <t>9</t>
    </r>
  </si>
  <si>
    <r>
      <t xml:space="preserve">5  </t>
    </r>
    <r>
      <rPr>
        <b/>
        <sz val="11"/>
        <color rgb="FFFF0000"/>
        <rFont val="Times New Roman"/>
        <family val="1"/>
      </rPr>
      <t>10</t>
    </r>
  </si>
  <si>
    <r>
      <t xml:space="preserve">6  </t>
    </r>
    <r>
      <rPr>
        <b/>
        <sz val="11"/>
        <color rgb="FFFF0000"/>
        <rFont val="Times New Roman"/>
        <family val="1"/>
      </rPr>
      <t>11</t>
    </r>
  </si>
  <si>
    <r>
      <t xml:space="preserve">7  </t>
    </r>
    <r>
      <rPr>
        <b/>
        <sz val="11"/>
        <color rgb="FFFF0000"/>
        <rFont val="Times New Roman"/>
        <family val="1"/>
      </rPr>
      <t>12</t>
    </r>
  </si>
  <si>
    <r>
      <t xml:space="preserve">8  </t>
    </r>
    <r>
      <rPr>
        <b/>
        <sz val="11"/>
        <color rgb="FFFF0000"/>
        <rFont val="Times New Roman"/>
        <family val="1"/>
      </rPr>
      <t>13</t>
    </r>
  </si>
  <si>
    <r>
      <t xml:space="preserve">9  </t>
    </r>
    <r>
      <rPr>
        <b/>
        <sz val="11"/>
        <color rgb="FFFF0000"/>
        <rFont val="Times New Roman"/>
        <family val="1"/>
      </rPr>
      <t>14</t>
    </r>
  </si>
  <si>
    <r>
      <t xml:space="preserve">Total for Labor and Consulting Services Rates for Items </t>
    </r>
    <r>
      <rPr>
        <b/>
        <strike/>
        <sz val="11"/>
        <color theme="1"/>
        <rFont val="Times New Roman"/>
        <family val="1"/>
      </rPr>
      <t xml:space="preserve">4 </t>
    </r>
    <r>
      <rPr>
        <b/>
        <sz val="11"/>
        <color rgb="FFFF0000"/>
        <rFont val="Times New Roman"/>
        <family val="1"/>
      </rPr>
      <t>9</t>
    </r>
    <r>
      <rPr>
        <b/>
        <sz val="11"/>
        <color theme="1"/>
        <rFont val="Times New Roman"/>
        <family val="1"/>
      </rPr>
      <t xml:space="preserve"> through </t>
    </r>
    <r>
      <rPr>
        <b/>
        <strike/>
        <sz val="11"/>
        <color theme="1"/>
        <rFont val="Times New Roman"/>
        <family val="1"/>
      </rPr>
      <t xml:space="preserve">9 </t>
    </r>
    <r>
      <rPr>
        <b/>
        <sz val="11"/>
        <color rgb="FFFF0000"/>
        <rFont val="Times New Roman"/>
        <family val="1"/>
      </rPr>
      <t>14</t>
    </r>
  </si>
  <si>
    <r>
      <t>Bid Evaluation Total (Items 1 –</t>
    </r>
    <r>
      <rPr>
        <b/>
        <strike/>
        <sz val="11"/>
        <color theme="1"/>
        <rFont val="Times New Roman"/>
        <family val="1"/>
      </rPr>
      <t xml:space="preserve"> 9</t>
    </r>
    <r>
      <rPr>
        <b/>
        <sz val="11"/>
        <color rgb="FFFF0000"/>
        <rFont val="Times New Roman"/>
        <family val="1"/>
      </rPr>
      <t xml:space="preserve"> 14</t>
    </r>
    <r>
      <rPr>
        <b/>
        <sz val="11"/>
        <color theme="1"/>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</si>
</sst>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x14ac:knownFonts="1">
    <font>
      <sz val="11"/>
      <color theme="1"/>
      <name val="Calibri"/>
      <family val="2"/>
      <scheme val="minor"/>
    </font>
    <font>
      <sz val="11"/>
      <color theme="1"/>
      <name val="Times New Roman"/>
      <family val="1"/>
    </font>
    <font>
      <b/>
      <sz val="11"/>
      <color theme="1"/>
      <name val="Times New Roman"/>
      <family val="1"/>
    </font>
    <font>
      <b/>
      <sz val="11"/>
      <name val="Times New Roman"/>
      <family val="1"/>
    </font>
    <font>
      <sz val="11"/>
      <name val="Times New Roman"/>
      <family val="1"/>
    </font>
    <font>
      <sz val="11"/>
      <color rgb="FF000000"/>
      <name val="Times New Roman"/>
      <family val="1"/>
    </font>
    <font>
      <b/>
      <sz val="12"/>
      <name val="Times New Roman"/>
      <family val="1"/>
    </font>
    <font>
      <sz val="11"/>
      <color theme="1"/>
      <name val="Calibri"/>
      <family val="2"/>
      <scheme val="minor"/>
    </font>
    <font>
      <b/>
      <strike/>
      <sz val="11"/>
      <color theme="1"/>
      <name val="Times New Roman"/>
      <family val="1"/>
    </font>
    <font>
      <b/>
      <sz val="11"/>
      <color rgb="FFFF0000"/>
      <name val="Times New Roman"/>
      <family val="1"/>
    </font>
    <font>
      <sz val="11"/>
      <color rgb="FFFF0000"/>
      <name val="Times New Roman"/>
      <family val="1"/>
    </font>
    <font>
      <sz val="8"/>
      <name val="Calibri"/>
      <family val="2"/>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7" fillId="0" borderId="0" applyFont="0" applyFill="0" applyBorder="0" applyAlignment="0" applyProtection="0"/>
  </cellStyleXfs>
  <cellXfs count="43">
    <xf numFmtId="0" fontId="0" fillId="0" borderId="0" xfId="0"/>
    <xf numFmtId="0" fontId="1" fillId="0" borderId="0" xfId="0" applyFont="1"/>
    <xf numFmtId="0" fontId="4" fillId="0" borderId="0" xfId="0" applyFont="1"/>
    <xf numFmtId="0" fontId="1" fillId="0" borderId="1" xfId="0" applyFont="1" applyBorder="1" applyAlignment="1">
      <alignment horizontal="left" vertical="center" wrapText="1" indent="1"/>
    </xf>
    <xf numFmtId="0" fontId="1"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3" fillId="2" borderId="7" xfId="0" applyFont="1" applyFill="1" applyBorder="1" applyAlignment="1">
      <alignment horizontal="left" vertical="center" wrapText="1" indent="1"/>
    </xf>
    <xf numFmtId="164" fontId="1" fillId="0" borderId="1" xfId="0" applyNumberFormat="1" applyFont="1" applyBorder="1" applyAlignment="1" applyProtection="1">
      <alignment horizontal="left" vertical="center" wrapText="1"/>
      <protection locked="0"/>
    </xf>
    <xf numFmtId="0" fontId="1" fillId="0" borderId="1" xfId="0" applyFont="1" applyBorder="1" applyAlignment="1">
      <alignment horizontal="left" wrapText="1"/>
    </xf>
    <xf numFmtId="0" fontId="3" fillId="2" borderId="3" xfId="0" applyFont="1" applyFill="1" applyBorder="1" applyAlignment="1">
      <alignment horizontal="center" vertical="center" wrapText="1"/>
    </xf>
    <xf numFmtId="0" fontId="3" fillId="2" borderId="1" xfId="0" applyFont="1" applyFill="1" applyBorder="1" applyAlignment="1">
      <alignment vertical="center" wrapText="1"/>
    </xf>
    <xf numFmtId="0" fontId="5" fillId="0" borderId="1" xfId="0" applyFont="1" applyBorder="1" applyAlignment="1">
      <alignment horizontal="left" vertical="center" wrapText="1"/>
    </xf>
    <xf numFmtId="164" fontId="2" fillId="2" borderId="0" xfId="0" applyNumberFormat="1" applyFont="1" applyFill="1"/>
    <xf numFmtId="164" fontId="2" fillId="2" borderId="4" xfId="0" applyNumberFormat="1" applyFont="1" applyFill="1" applyBorder="1" applyAlignment="1">
      <alignment vertical="center" wrapText="1"/>
    </xf>
    <xf numFmtId="164" fontId="2" fillId="2" borderId="6" xfId="0" applyNumberFormat="1" applyFont="1" applyFill="1" applyBorder="1"/>
    <xf numFmtId="0" fontId="1" fillId="2" borderId="0" xfId="0" applyFont="1" applyFill="1"/>
    <xf numFmtId="164" fontId="1" fillId="0" borderId="1" xfId="1" applyNumberFormat="1" applyFont="1" applyBorder="1" applyAlignment="1" applyProtection="1">
      <alignment horizontal="left" wrapText="1"/>
      <protection locked="0"/>
    </xf>
    <xf numFmtId="0" fontId="2" fillId="0" borderId="1" xfId="0" applyFont="1" applyBorder="1" applyAlignment="1">
      <alignment wrapText="1"/>
    </xf>
    <xf numFmtId="0" fontId="8" fillId="0" borderId="1" xfId="0" applyFont="1" applyBorder="1" applyAlignment="1">
      <alignment wrapText="1"/>
    </xf>
    <xf numFmtId="0" fontId="9" fillId="0" borderId="1" xfId="0" applyFont="1" applyBorder="1" applyAlignment="1">
      <alignment wrapText="1"/>
    </xf>
    <xf numFmtId="0" fontId="9" fillId="0" borderId="1" xfId="0" applyFont="1" applyBorder="1" applyAlignment="1">
      <alignment horizontal="left" wrapText="1"/>
    </xf>
    <xf numFmtId="0" fontId="9" fillId="0" borderId="1" xfId="0" applyFont="1" applyBorder="1" applyAlignment="1">
      <alignment horizontal="left" vertical="center" wrapText="1" indent="1"/>
    </xf>
    <xf numFmtId="0" fontId="2" fillId="0" borderId="1" xfId="0" applyFont="1" applyBorder="1" applyAlignment="1">
      <alignment horizontal="left" vertical="center" wrapText="1" indent="1"/>
    </xf>
    <xf numFmtId="0" fontId="8" fillId="0" borderId="1" xfId="0" applyFont="1" applyBorder="1" applyAlignment="1">
      <alignment horizontal="left" vertical="center" wrapText="1"/>
    </xf>
    <xf numFmtId="164" fontId="1" fillId="0" borderId="1" xfId="0" applyNumberFormat="1" applyFont="1" applyBorder="1" applyAlignment="1">
      <alignment horizontal="left" vertical="center" wrapText="1"/>
    </xf>
    <xf numFmtId="164" fontId="1" fillId="0" borderId="3" xfId="0" applyNumberFormat="1"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1" fontId="9" fillId="0" borderId="3" xfId="0" applyNumberFormat="1" applyFont="1" applyBorder="1" applyAlignment="1">
      <alignment horizontal="left" vertical="top" wrapText="1"/>
    </xf>
    <xf numFmtId="1" fontId="9" fillId="0" borderId="5" xfId="0" applyNumberFormat="1" applyFont="1" applyBorder="1" applyAlignment="1">
      <alignment horizontal="left" vertical="top" wrapText="1"/>
    </xf>
    <xf numFmtId="0" fontId="2" fillId="2" borderId="3" xfId="0" applyFont="1" applyFill="1" applyBorder="1" applyAlignment="1">
      <alignment horizontal="right"/>
    </xf>
    <xf numFmtId="0" fontId="2" fillId="2" borderId="4" xfId="0" applyFont="1" applyFill="1" applyBorder="1" applyAlignment="1">
      <alignment horizontal="right"/>
    </xf>
    <xf numFmtId="0" fontId="2" fillId="2" borderId="5" xfId="0" applyFont="1" applyFill="1" applyBorder="1" applyAlignment="1">
      <alignment horizontal="right"/>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3"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3" fillId="0" borderId="0" xfId="0" applyFont="1" applyAlignment="1" applyProtection="1">
      <alignment horizontal="left"/>
      <protection locked="0"/>
    </xf>
    <xf numFmtId="0" fontId="6" fillId="0" borderId="0" xfId="0" applyFont="1" applyAlignment="1">
      <alignment horizontal="left" wrapText="1"/>
    </xf>
    <xf numFmtId="0" fontId="3" fillId="0" borderId="0" xfId="0" applyFont="1" applyAlignment="1">
      <alignment horizontal="center" wrapText="1"/>
    </xf>
    <xf numFmtId="0" fontId="4" fillId="0" borderId="2" xfId="0" applyFont="1" applyBorder="1" applyAlignment="1">
      <alignment horizontal="left" wrapText="1"/>
    </xf>
    <xf numFmtId="0" fontId="3" fillId="2" borderId="1" xfId="0" applyFont="1" applyFill="1" applyBorder="1" applyAlignment="1">
      <alignment horizontal="center" vertical="center" wrapText="1"/>
    </xf>
    <xf numFmtId="1" fontId="10" fillId="0" borderId="5" xfId="0" applyNumberFormat="1" applyFont="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FC8E1-C067-45F8-BDE0-8DD84D5C0A28}">
  <dimension ref="A1:G25"/>
  <sheetViews>
    <sheetView tabSelected="1" view="pageBreakPreview" topLeftCell="A5" zoomScale="120" zoomScaleNormal="120" zoomScaleSheetLayoutView="120" workbookViewId="0">
      <selection activeCell="E8" sqref="E8:F8"/>
    </sheetView>
  </sheetViews>
  <sheetFormatPr defaultRowHeight="15" x14ac:dyDescent="0.25"/>
  <cols>
    <col min="1" max="1" width="6.42578125" style="1" customWidth="1"/>
    <col min="2" max="2" width="56.85546875" style="1" customWidth="1"/>
    <col min="3" max="5" width="11.7109375" style="1" customWidth="1"/>
    <col min="6" max="6" width="2.28515625" style="1" customWidth="1"/>
    <col min="7" max="7" width="14.85546875" style="1" customWidth="1"/>
    <col min="8" max="8" width="23.140625" style="1" customWidth="1"/>
    <col min="9" max="16384" width="9.140625" style="1"/>
  </cols>
  <sheetData>
    <row r="1" spans="1:7" s="2" customFormat="1" ht="33" customHeight="1" x14ac:dyDescent="0.25">
      <c r="A1" s="38" t="s">
        <v>21</v>
      </c>
      <c r="B1" s="38"/>
      <c r="C1" s="37" t="s">
        <v>6</v>
      </c>
      <c r="D1" s="37"/>
      <c r="E1" s="37"/>
      <c r="F1" s="37"/>
      <c r="G1" s="37"/>
    </row>
    <row r="2" spans="1:7" s="2" customFormat="1" ht="30.75" customHeight="1" x14ac:dyDescent="0.25">
      <c r="A2" s="39" t="s">
        <v>7</v>
      </c>
      <c r="B2" s="39"/>
      <c r="C2" s="39"/>
      <c r="D2" s="39"/>
      <c r="E2" s="39"/>
      <c r="F2" s="39"/>
      <c r="G2" s="39"/>
    </row>
    <row r="3" spans="1:7" s="2" customFormat="1" ht="165" customHeight="1" x14ac:dyDescent="0.25">
      <c r="A3" s="40" t="s">
        <v>22</v>
      </c>
      <c r="B3" s="40"/>
      <c r="C3" s="40"/>
      <c r="D3" s="40"/>
      <c r="E3" s="40"/>
      <c r="F3" s="40"/>
      <c r="G3" s="40"/>
    </row>
    <row r="4" spans="1:7" ht="24.75" customHeight="1" x14ac:dyDescent="0.25">
      <c r="A4" s="41" t="s">
        <v>20</v>
      </c>
      <c r="B4" s="41"/>
      <c r="C4" s="41"/>
      <c r="D4" s="41"/>
      <c r="E4" s="41"/>
      <c r="F4" s="41"/>
      <c r="G4" s="41"/>
    </row>
    <row r="5" spans="1:7" ht="40.5" customHeight="1" x14ac:dyDescent="0.25">
      <c r="A5" s="6" t="s">
        <v>0</v>
      </c>
      <c r="B5" s="6" t="s">
        <v>10</v>
      </c>
      <c r="C5" s="6" t="s">
        <v>11</v>
      </c>
      <c r="D5" s="6" t="s">
        <v>3</v>
      </c>
      <c r="E5" s="33" t="s">
        <v>12</v>
      </c>
      <c r="F5" s="34"/>
      <c r="G5" s="6" t="s">
        <v>4</v>
      </c>
    </row>
    <row r="6" spans="1:7" ht="29.25" x14ac:dyDescent="0.25">
      <c r="A6" s="3">
        <v>1</v>
      </c>
      <c r="B6" s="18" t="s">
        <v>23</v>
      </c>
      <c r="C6" s="8" t="s">
        <v>1</v>
      </c>
      <c r="D6" s="16">
        <v>0</v>
      </c>
      <c r="E6" s="28">
        <v>4</v>
      </c>
      <c r="F6" s="42"/>
      <c r="G6" s="24">
        <f>D6*E6</f>
        <v>0</v>
      </c>
    </row>
    <row r="7" spans="1:7" ht="29.25" x14ac:dyDescent="0.25">
      <c r="A7" s="21">
        <v>2</v>
      </c>
      <c r="B7" s="19" t="s">
        <v>24</v>
      </c>
      <c r="C7" s="20" t="s">
        <v>1</v>
      </c>
      <c r="D7" s="16">
        <v>0</v>
      </c>
      <c r="E7" s="28">
        <v>4</v>
      </c>
      <c r="F7" s="42"/>
      <c r="G7" s="24">
        <f t="shared" ref="G7:G13" si="0">D7*E7</f>
        <v>0</v>
      </c>
    </row>
    <row r="8" spans="1:7" ht="29.25" x14ac:dyDescent="0.25">
      <c r="A8" s="21">
        <v>3</v>
      </c>
      <c r="B8" s="19" t="s">
        <v>24</v>
      </c>
      <c r="C8" s="20" t="s">
        <v>1</v>
      </c>
      <c r="D8" s="16">
        <v>0</v>
      </c>
      <c r="E8" s="28">
        <v>4</v>
      </c>
      <c r="F8" s="42"/>
      <c r="G8" s="24">
        <f t="shared" si="0"/>
        <v>0</v>
      </c>
    </row>
    <row r="9" spans="1:7" ht="43.5" x14ac:dyDescent="0.25">
      <c r="A9" s="3" t="s">
        <v>26</v>
      </c>
      <c r="B9" s="17" t="s">
        <v>25</v>
      </c>
      <c r="C9" s="8" t="s">
        <v>1</v>
      </c>
      <c r="D9" s="16">
        <v>0</v>
      </c>
      <c r="E9" s="28">
        <v>4</v>
      </c>
      <c r="F9" s="29"/>
      <c r="G9" s="24">
        <f t="shared" si="0"/>
        <v>0</v>
      </c>
    </row>
    <row r="10" spans="1:7" ht="29.25" x14ac:dyDescent="0.25">
      <c r="A10" s="21">
        <v>5</v>
      </c>
      <c r="B10" s="19" t="s">
        <v>27</v>
      </c>
      <c r="C10" s="20" t="s">
        <v>1</v>
      </c>
      <c r="D10" s="16">
        <v>0</v>
      </c>
      <c r="E10" s="28">
        <v>4</v>
      </c>
      <c r="F10" s="29"/>
      <c r="G10" s="24">
        <f t="shared" si="0"/>
        <v>0</v>
      </c>
    </row>
    <row r="11" spans="1:7" ht="29.25" x14ac:dyDescent="0.25">
      <c r="A11" s="21">
        <v>6</v>
      </c>
      <c r="B11" s="19" t="s">
        <v>28</v>
      </c>
      <c r="C11" s="20" t="s">
        <v>1</v>
      </c>
      <c r="D11" s="16">
        <v>0</v>
      </c>
      <c r="E11" s="28">
        <v>4</v>
      </c>
      <c r="F11" s="29"/>
      <c r="G11" s="24">
        <f t="shared" si="0"/>
        <v>0</v>
      </c>
    </row>
    <row r="12" spans="1:7" ht="43.5" x14ac:dyDescent="0.25">
      <c r="A12" s="22" t="s">
        <v>29</v>
      </c>
      <c r="B12" s="17" t="s">
        <v>30</v>
      </c>
      <c r="C12" s="8" t="s">
        <v>1</v>
      </c>
      <c r="D12" s="16">
        <v>0</v>
      </c>
      <c r="E12" s="28">
        <v>4</v>
      </c>
      <c r="F12" s="29"/>
      <c r="G12" s="24">
        <f>D12*E12</f>
        <v>0</v>
      </c>
    </row>
    <row r="13" spans="1:7" ht="42.75" customHeight="1" x14ac:dyDescent="0.25">
      <c r="A13" s="21">
        <v>8</v>
      </c>
      <c r="B13" s="19" t="s">
        <v>31</v>
      </c>
      <c r="C13" s="20" t="s">
        <v>1</v>
      </c>
      <c r="D13" s="16">
        <v>0</v>
      </c>
      <c r="E13" s="28">
        <v>4</v>
      </c>
      <c r="F13" s="29"/>
      <c r="G13" s="24">
        <f t="shared" si="0"/>
        <v>0</v>
      </c>
    </row>
    <row r="14" spans="1:7" x14ac:dyDescent="0.25">
      <c r="A14" s="30" t="s">
        <v>32</v>
      </c>
      <c r="B14" s="31"/>
      <c r="C14" s="31"/>
      <c r="D14" s="31"/>
      <c r="E14" s="31"/>
      <c r="F14" s="32"/>
      <c r="G14" s="14">
        <f>SUM(G6:G13)</f>
        <v>0</v>
      </c>
    </row>
    <row r="15" spans="1:7" x14ac:dyDescent="0.25">
      <c r="A15" s="15"/>
      <c r="B15" s="15"/>
      <c r="C15" s="15"/>
      <c r="D15" s="15"/>
      <c r="E15" s="15"/>
      <c r="F15" s="15"/>
      <c r="G15" s="15"/>
    </row>
    <row r="16" spans="1:7" x14ac:dyDescent="0.25">
      <c r="A16" s="41" t="s">
        <v>8</v>
      </c>
      <c r="B16" s="41"/>
      <c r="C16" s="41"/>
      <c r="D16" s="41"/>
      <c r="E16" s="41"/>
      <c r="F16" s="41"/>
      <c r="G16" s="41"/>
    </row>
    <row r="17" spans="1:7" ht="28.5" x14ac:dyDescent="0.25">
      <c r="A17" s="5" t="s">
        <v>2</v>
      </c>
      <c r="B17" s="5" t="s">
        <v>9</v>
      </c>
      <c r="C17" s="5" t="s">
        <v>11</v>
      </c>
      <c r="D17" s="10" t="s">
        <v>3</v>
      </c>
      <c r="E17" s="33" t="s">
        <v>14</v>
      </c>
      <c r="F17" s="34"/>
      <c r="G17" s="9" t="s">
        <v>4</v>
      </c>
    </row>
    <row r="18" spans="1:7" x14ac:dyDescent="0.25">
      <c r="A18" s="23" t="s">
        <v>33</v>
      </c>
      <c r="B18" s="11" t="s">
        <v>13</v>
      </c>
      <c r="C18" s="4" t="s">
        <v>5</v>
      </c>
      <c r="D18" s="7">
        <v>0</v>
      </c>
      <c r="E18" s="26">
        <v>450</v>
      </c>
      <c r="F18" s="27"/>
      <c r="G18" s="25">
        <f>D18*E18</f>
        <v>0</v>
      </c>
    </row>
    <row r="19" spans="1:7" x14ac:dyDescent="0.25">
      <c r="A19" s="23" t="s">
        <v>34</v>
      </c>
      <c r="B19" s="11" t="s">
        <v>15</v>
      </c>
      <c r="C19" s="4" t="s">
        <v>5</v>
      </c>
      <c r="D19" s="7">
        <v>0</v>
      </c>
      <c r="E19" s="26">
        <v>100</v>
      </c>
      <c r="F19" s="27"/>
      <c r="G19" s="25">
        <f t="shared" ref="G19:G23" si="1">D19*E19</f>
        <v>0</v>
      </c>
    </row>
    <row r="20" spans="1:7" x14ac:dyDescent="0.25">
      <c r="A20" s="23" t="s">
        <v>35</v>
      </c>
      <c r="B20" s="11" t="s">
        <v>16</v>
      </c>
      <c r="C20" s="4" t="s">
        <v>5</v>
      </c>
      <c r="D20" s="7">
        <v>0</v>
      </c>
      <c r="E20" s="26">
        <v>275</v>
      </c>
      <c r="F20" s="27"/>
      <c r="G20" s="25">
        <f t="shared" si="1"/>
        <v>0</v>
      </c>
    </row>
    <row r="21" spans="1:7" x14ac:dyDescent="0.25">
      <c r="A21" s="23" t="s">
        <v>36</v>
      </c>
      <c r="B21" s="11" t="s">
        <v>17</v>
      </c>
      <c r="C21" s="4" t="s">
        <v>5</v>
      </c>
      <c r="D21" s="7">
        <v>0</v>
      </c>
      <c r="E21" s="26">
        <v>2</v>
      </c>
      <c r="F21" s="27"/>
      <c r="G21" s="25">
        <f t="shared" si="1"/>
        <v>0</v>
      </c>
    </row>
    <row r="22" spans="1:7" x14ac:dyDescent="0.25">
      <c r="A22" s="23" t="s">
        <v>37</v>
      </c>
      <c r="B22" s="11" t="s">
        <v>18</v>
      </c>
      <c r="C22" s="4" t="s">
        <v>5</v>
      </c>
      <c r="D22" s="7">
        <v>0</v>
      </c>
      <c r="E22" s="26">
        <v>25</v>
      </c>
      <c r="F22" s="27"/>
      <c r="G22" s="25">
        <f t="shared" si="1"/>
        <v>0</v>
      </c>
    </row>
    <row r="23" spans="1:7" x14ac:dyDescent="0.25">
      <c r="A23" s="23" t="s">
        <v>38</v>
      </c>
      <c r="B23" s="11" t="s">
        <v>19</v>
      </c>
      <c r="C23" s="4" t="s">
        <v>5</v>
      </c>
      <c r="D23" s="7">
        <v>0</v>
      </c>
      <c r="E23" s="26">
        <v>15</v>
      </c>
      <c r="F23" s="27"/>
      <c r="G23" s="25">
        <f t="shared" si="1"/>
        <v>0</v>
      </c>
    </row>
    <row r="24" spans="1:7" ht="15" customHeight="1" x14ac:dyDescent="0.25">
      <c r="A24" s="35" t="s">
        <v>39</v>
      </c>
      <c r="B24" s="36"/>
      <c r="C24" s="36"/>
      <c r="D24" s="36"/>
      <c r="E24" s="36"/>
      <c r="F24" s="36"/>
      <c r="G24" s="13">
        <f>SUM(G18:G23)</f>
        <v>0</v>
      </c>
    </row>
    <row r="25" spans="1:7" x14ac:dyDescent="0.25">
      <c r="A25" s="30" t="s">
        <v>40</v>
      </c>
      <c r="B25" s="31"/>
      <c r="C25" s="31"/>
      <c r="D25" s="31"/>
      <c r="E25" s="31"/>
      <c r="F25" s="32"/>
      <c r="G25" s="12">
        <f>SUM(G14,G24)</f>
        <v>0</v>
      </c>
    </row>
  </sheetData>
  <sheetProtection algorithmName="SHA-512" hashValue="igdQSsvJmw7NtMzzsllrLrQ/375AJdwsAv9I3MI64WITwZWpBWWEmSR2oinz1iikVnNUe5nPVHSJmF+dLUoNTg==" saltValue="Uraycm/ArkC9jtumNfRn6w==" spinCount="100000" sheet="1" objects="1" scenarios="1"/>
  <mergeCells count="25">
    <mergeCell ref="C1:G1"/>
    <mergeCell ref="A1:B1"/>
    <mergeCell ref="A2:G2"/>
    <mergeCell ref="A3:G3"/>
    <mergeCell ref="A16:G16"/>
    <mergeCell ref="A4:G4"/>
    <mergeCell ref="E5:F5"/>
    <mergeCell ref="E6:F6"/>
    <mergeCell ref="E9:F9"/>
    <mergeCell ref="E12:F12"/>
    <mergeCell ref="A14:F14"/>
    <mergeCell ref="E7:F7"/>
    <mergeCell ref="E8:F8"/>
    <mergeCell ref="E21:F21"/>
    <mergeCell ref="E22:F22"/>
    <mergeCell ref="E10:F10"/>
    <mergeCell ref="E11:F11"/>
    <mergeCell ref="A25:F25"/>
    <mergeCell ref="E17:F17"/>
    <mergeCell ref="E23:F23"/>
    <mergeCell ref="A24:F24"/>
    <mergeCell ref="E18:F18"/>
    <mergeCell ref="E13:F13"/>
    <mergeCell ref="E19:F19"/>
    <mergeCell ref="E20:F20"/>
  </mergeCells>
  <phoneticPr fontId="11" type="noConversion"/>
  <printOptions gridLines="1"/>
  <pageMargins left="0.7" right="0.7" top="0.75" bottom="0.75" header="0.3" footer="0.3"/>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40BD1-E97F-46BE-8BD3-661190B38844}">
  <dimension ref="A1"/>
  <sheetViews>
    <sheetView topLeftCell="A37" workbookViewId="0">
      <selection activeCell="A37" sqref="A1:XFD1048576"/>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9969127-6db9-4eaf-a22a-bc83d199393d">
      <Terms xmlns="http://schemas.microsoft.com/office/infopath/2007/PartnerControls"/>
    </lcf76f155ced4ddcb4097134ff3c332f>
    <TaxCatchAll xmlns="21c746b8-0556-47b1-a85f-a867022c18c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271322A3CE5246802F03A1AEBF2938" ma:contentTypeVersion="14" ma:contentTypeDescription="Create a new document." ma:contentTypeScope="" ma:versionID="3ebc71ebe0e70f8fc2d37e5223d1e946">
  <xsd:schema xmlns:xsd="http://www.w3.org/2001/XMLSchema" xmlns:xs="http://www.w3.org/2001/XMLSchema" xmlns:p="http://schemas.microsoft.com/office/2006/metadata/properties" xmlns:ns2="d9969127-6db9-4eaf-a22a-bc83d199393d" xmlns:ns3="21c746b8-0556-47b1-a85f-a867022c18cf" targetNamespace="http://schemas.microsoft.com/office/2006/metadata/properties" ma:root="true" ma:fieldsID="5230459b8dc5e262683039453dc1255d" ns2:_="" ns3:_="">
    <xsd:import namespace="d9969127-6db9-4eaf-a22a-bc83d199393d"/>
    <xsd:import namespace="21c746b8-0556-47b1-a85f-a867022c18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969127-6db9-4eaf-a22a-bc83d1993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841497-3186-4026-9378-9570041900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1c746b8-0556-47b1-a85f-a867022c18cf"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8311eaf4-7749-401d-96e7-618b6cff7664}" ma:internalName="TaxCatchAll" ma:showField="CatchAllData" ma:web="21c746b8-0556-47b1-a85f-a867022c18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901C77-7BE6-45CF-9B51-7043A442418A}">
  <ds:schemaRefs>
    <ds:schemaRef ds:uri="http://purl.org/dc/elements/1.1/"/>
    <ds:schemaRef ds:uri="http://schemas.microsoft.com/office/2006/documentManagement/types"/>
    <ds:schemaRef ds:uri="http://purl.org/dc/terms/"/>
    <ds:schemaRef ds:uri="http://www.w3.org/XML/1998/namespace"/>
    <ds:schemaRef ds:uri="21c746b8-0556-47b1-a85f-a867022c18cf"/>
    <ds:schemaRef ds:uri="http://schemas.microsoft.com/office/infopath/2007/PartnerControls"/>
    <ds:schemaRef ds:uri="http://schemas.microsoft.com/office/2006/metadata/properties"/>
    <ds:schemaRef ds:uri="http://schemas.openxmlformats.org/package/2006/metadata/core-properties"/>
    <ds:schemaRef ds:uri="d9969127-6db9-4eaf-a22a-bc83d199393d"/>
    <ds:schemaRef ds:uri="http://purl.org/dc/dcmitype/"/>
  </ds:schemaRefs>
</ds:datastoreItem>
</file>

<file path=customXml/itemProps2.xml><?xml version="1.0" encoding="utf-8"?>
<ds:datastoreItem xmlns:ds="http://schemas.openxmlformats.org/officeDocument/2006/customXml" ds:itemID="{8628EEED-0179-415E-8BA7-9C232540D0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969127-6db9-4eaf-a22a-bc83d199393d"/>
    <ds:schemaRef ds:uri="21c746b8-0556-47b1-a85f-a867022c18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323A40-86FF-4A83-88AB-7DB124C2B2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Pricing Schedule</vt:lpstr>
      <vt:lpstr>Sheet2</vt:lpstr>
      <vt:lpstr>'Pricing Schedule'!Print_Area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Lawson, Ken</dc:creator>
  <cp:keywords/>
  <dc:description/>
  <cp:lastModifiedBy>Thai, Thanh</cp:lastModifiedBy>
  <cp:revision/>
  <cp:lastPrinted>2023-01-05T15:07:42Z</cp:lastPrinted>
  <dcterms:created xsi:type="dcterms:W3CDTF">2021-07-23T14:58:41Z</dcterms:created>
  <dcterms:modified xsi:type="dcterms:W3CDTF">2023-02-22T20:58:41Z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0x0101004F271322A3CE5246802F03A1AEBF2938</vt:lpwstr>
  </property>
  <property fmtid="{D5CDD505-2E9C-101B-9397-08002B2CF9AE}" pid="3" name="MediaServiceImageTags">
    <vt:lpwstr/>
  </property>
</Properties>
</file>