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1A756ADC-B010-484E-905C-060076066891}" xr6:coauthVersionLast="47" xr6:coauthVersionMax="47" xr10:uidLastSave="{00000000-0000-0000-0000-000000000000}"/>
  <bookViews>
    <workbookView xWindow="-120" yWindow="-120" windowWidth="29040" windowHeight="15840" xr2:uid="{8F4F0B5A-D2C3-409D-8EDD-56D373309902}"/>
  </bookViews>
  <sheets>
    <sheet name="Pricing Schedule" sheetId="1" r:id="rId1"/>
  </sheets>
  <definedNames>
    <definedName name="_msoanchor_1">'Pricing Schedule'!$D$56</definedName>
    <definedName name="_xlnm.Print_Area" localSheetId="0">'Pricing Schedule'!$A$1:$F$58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8" i="1" l="1"/>
  <c r="F17" i="1"/>
  <c r="F18" i="1"/>
  <c r="F14" i="1"/>
  <c r="F13" i="1"/>
  <c r="F8" i="1"/>
  <c r="F9" i="1"/>
  <c r="F10" i="1"/>
  <c r="F11" i="1"/>
  <c r="F12" i="1"/>
  <c r="F29" i="1"/>
  <c r="F30" i="1"/>
  <c r="F31" i="1"/>
  <c r="F32" i="1"/>
  <c r="F7" i="1"/>
  <c r="F33" i="1"/>
  <c r="F34" i="1"/>
  <c r="F15" i="1"/>
  <c r="F16" i="1"/>
  <c r="F19" i="1"/>
  <c r="F20" i="1"/>
  <c r="F21" i="1"/>
  <c r="F22" i="1"/>
  <c r="F23" i="1"/>
  <c r="F24" i="1"/>
  <c r="F25" i="1"/>
  <c r="F26" i="1"/>
  <c r="F27" i="1"/>
  <c r="F35" i="1" l="1"/>
</calcChain>
</file>

<file path=xl/sharedStrings.xml><?xml version="1.0" encoding="utf-8"?>
<sst xmlns="http://schemas.openxmlformats.org/spreadsheetml/2006/main" count="107" uniqueCount="58">
  <si>
    <t>Appendix 3 ITB 55FY22</t>
  </si>
  <si>
    <t>Bidder Name:</t>
  </si>
  <si>
    <t>Bid Form
Pricing Schedule</t>
  </si>
  <si>
    <r>
      <t>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3.1.6 of the Scope of Work) 
Materials will be reimbursed at a percentage off from a Contractor-provided website or written copy containing the Contractor-provided parts list or a Contractor Provided MSRP List.  
Rental equipment will be reimbursed at Contractors actual invoiced price with no mark up.  
APS intends to award a minimum of one (1) term Contract</t>
    </r>
    <r>
      <rPr>
        <strike/>
        <sz val="11"/>
        <rFont val="Times New Roman"/>
        <family val="1"/>
      </rPr>
      <t>s</t>
    </r>
    <r>
      <rPr>
        <sz val="11"/>
        <rFont val="Times New Roman"/>
        <family val="1"/>
      </rPr>
      <t xml:space="preserve"> to the Bidder who is responsive and responsible, who meets the minimum qualifications, and provide the  lowest Bid Evaluation Total for Moving Services. The prices Bid will remain unchanged during the initial term of any resulting Contract.  If there is a variance between a Unit Price and the Extended Price, the Unit Price will prevail.
The Bidder understands and agrees that the quantities listed in this table are for evaluation purposes only and APS is under no obligation to buy any amount as a result of having being awarded a Contract.</t>
    </r>
  </si>
  <si>
    <t>Moving Services</t>
  </si>
  <si>
    <t xml:space="preserve">Pricing Schedule Scenario </t>
  </si>
  <si>
    <t>Item  No.</t>
  </si>
  <si>
    <t>Description</t>
  </si>
  <si>
    <t>Unit of Measure</t>
  </si>
  <si>
    <t>Unit Count</t>
  </si>
  <si>
    <t>Unit Price</t>
  </si>
  <si>
    <t>Extended Price</t>
  </si>
  <si>
    <t>RATE FOR TRUCK FOR MOVE (Pickup and delivery only). Normal Work hours: Hourly truck 2 days at 8 hours each.</t>
  </si>
  <si>
    <t>Hour</t>
  </si>
  <si>
    <t>RATE FOR TRUCK FOR MOVE (Pickup and delivery only). Outside normal work hours: Hourly truck 8 hours.</t>
  </si>
  <si>
    <t>RATE FOR DRIVER FOR MOVE (Pickup and delivery only). Normal working hours.</t>
  </si>
  <si>
    <t>RATE FOR DRIVER FOR MOVE (Pickup and delivery only). Other than normal working hours.</t>
  </si>
  <si>
    <t>RATE FOR EACH INDIVIDUAL REQUIRED FOR MOVE. (Pickup and delivery only.) Normal work hours: individual labors for 5 days at 16 hours.</t>
  </si>
  <si>
    <t>RATE FOR EACH INDIVIDUAL REQUIRED FOR MOVE. (Pickup and delivery only.) Outside normal work hours: Individual laborers for 1 day at 16 hours.</t>
  </si>
  <si>
    <t>RATE FOR EACH SUPERVISOR REQUIRED FOR MOVE. (Pickup and delivery only.) Normal work hours: individual labors for 5 days at 16 hours.</t>
  </si>
  <si>
    <t>RATE FOR EACH SUPERVISOR REQUIRED FOR MOVE.
(Pickup and delivery only.) (Pickup and delivery only.) Outside normal work hours: Individual laborers for 1 day at 16 hours.</t>
  </si>
  <si>
    <t>OFFICE MOVING TOTE CARTONS. Heavy duty tote carton with reinforced sides 24" long X 15" high X 12" deep for owner packing.</t>
  </si>
  <si>
    <t>Each</t>
  </si>
  <si>
    <t>CARTONS 1.5 Book Carton</t>
  </si>
  <si>
    <t>CARTONS 3.0 Medium Carton</t>
  </si>
  <si>
    <t>CARTONS 4.5 Large Carton</t>
  </si>
  <si>
    <t xml:space="preserve">CARTONS Mirror </t>
  </si>
  <si>
    <t>CARTONS Wardrobe Carton</t>
  </si>
  <si>
    <t>CARTONS	- China Barrel</t>
  </si>
  <si>
    <t>CARTON-Carton Mattress Crib</t>
  </si>
  <si>
    <t>CARTON-Mattress Twin</t>
  </si>
  <si>
    <t>Rolls of bubble wrap Large Bubbles, 24" wide roll, 250' length</t>
  </si>
  <si>
    <t>Roll Shrink-wrap - 18" wide X 1500' long roll</t>
  </si>
  <si>
    <t>Rolls of plastic wrapping tape 2” x 100’</t>
  </si>
  <si>
    <t>Rolls of labels</t>
  </si>
  <si>
    <t>INSIDE DELIVERY CHARGE FOR PACKING MATERIALS. Flat rate per trip.</t>
  </si>
  <si>
    <t>Flat Rate</t>
  </si>
  <si>
    <t>RATE FOR EACH INDIVIDUAL PACKER REQUIRED FOR MOVE during normal hours: Packers for 2 day at 8 hours</t>
  </si>
  <si>
    <t>RATE FOR EACH INDIVIDUAL PACKER REQUIRED FOR MOVEs outside normal work hours. Packer for 1 day at 8 hours</t>
  </si>
  <si>
    <t>Consultation and Pre-Move Planning</t>
  </si>
  <si>
    <t>Weekly Rental – Square Foot Charge for a secure storage space at Contractor’s warehouse for computer equipment, office and household furnishings and miscellaneous related items (Cost must include all carts, dollies, shelving, pallets, ladders, etc. involved in storing or moving these items.)</t>
  </si>
  <si>
    <t>Square Foot</t>
  </si>
  <si>
    <t>Monthly Rental – Square Foot Charge for secure storage space at Contractor’s warehouse for computer equipment, office and household furnishings and miscellaneous related items (Cost must include all carts, dollies, shelving, pallets, ladders, etc. involved in storing or moving these items.)</t>
  </si>
  <si>
    <t>Move Cancellation Charge (Each Move)
Cancellation of a move (only) with less than 24 hour notice. The cancellation charge however, will not exceed $300/per move. The cancellation charge will not apply to the delivery of moving supplies (i.e. boxes, carts, labels, etc.)</t>
  </si>
  <si>
    <t>Bid Evaluation Total (Item 1 - 28)</t>
  </si>
  <si>
    <t>Ad Hoc</t>
  </si>
  <si>
    <t>This section is for information gathering purposes only. There will be no penalty for not providing the following information. This section will not count towards the Bid Evaluation Total.</t>
  </si>
  <si>
    <t>OTHER ITEMS: Other associated moving items not covered above; for example surface protection for walls, doors, door frame and flooring: Provide a description of all items covered by these costs.</t>
  </si>
  <si>
    <t>Unit Quantities</t>
  </si>
  <si>
    <t> </t>
  </si>
  <si>
    <t>Indicate the number of Moving Trucks owned by your company and the number of full time and part time moving personnel.</t>
  </si>
  <si>
    <t>Movers Full Time:</t>
  </si>
  <si>
    <t>Movers Part Time:</t>
  </si>
  <si>
    <t>Moving Trucks:</t>
  </si>
  <si>
    <t>Enter the percentage of business next to type of moving in which your firm specializes:</t>
  </si>
  <si>
    <t>Commercial</t>
  </si>
  <si>
    <t>%</t>
  </si>
  <si>
    <t>Residential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</si>
</sst>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x14ac:knownFonts="1">
    <font>
      <sz val="11"/>
      <color theme="1"/>
      <name val="Calibri"/>
      <family val="2"/>
      <scheme val="minor"/>
    </font>
    <font>
      <sz val="11"/>
      <color theme="1"/>
      <name val="Times New Roman"/>
      <family val="1"/>
    </font>
    <font>
      <b/>
      <sz val="11"/>
      <color theme="1"/>
      <name val="Times New Roman"/>
      <family val="1"/>
    </font>
    <font>
      <b/>
      <sz val="11"/>
      <name val="Times New Roman"/>
      <family val="1"/>
    </font>
    <font>
      <sz val="11"/>
      <name val="Times New Roman"/>
      <family val="1"/>
    </font>
    <font>
      <b/>
      <sz val="13"/>
      <name val="Times New Roman"/>
      <family val="1"/>
    </font>
    <font>
      <sz val="11"/>
      <color theme="1"/>
      <name val="Calibri"/>
      <family val="2"/>
      <scheme val="minor"/>
    </font>
    <font>
      <strike/>
      <sz val="11"/>
      <name val="Times New Roman"/>
      <family val="1"/>
    </font>
    <font>
      <u/>
      <sz val="11"/>
      <color theme="10"/>
      <name val="Calibri"/>
      <family val="2"/>
      <scheme val="minor"/>
    </font>
    <font>
      <b/>
      <sz val="11"/>
      <color theme="1"/>
      <name val="Times New Roman"/>
      <family val="1"/>
      <charset val="1"/>
    </font>
    <font>
      <sz val="11"/>
      <color theme="1"/>
      <name val="Times New Roman"/>
      <family val="1"/>
      <charset val="1"/>
    </font>
    <font>
      <sz val="14.5"/>
      <color theme="1"/>
      <name val="Times New Roman"/>
      <family val="1"/>
      <charset val="1"/>
    </font>
    <font>
      <sz val="12"/>
      <color theme="1"/>
      <name val="Times New Roman"/>
      <family val="1"/>
      <charset val="1"/>
    </font>
    <font>
      <sz val="7"/>
      <color theme="1"/>
      <name val="Times New Roman"/>
      <family val="1"/>
      <charset val="1"/>
    </font>
    <font>
      <sz val="10"/>
      <color theme="1"/>
      <name val="Times New Roman"/>
      <family val="1"/>
      <charset val="1"/>
    </font>
  </fonts>
  <fills count="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thin">
        <color indexed="64"/>
      </top>
      <bottom/>
      <diagonal/>
    </border>
    <border>
      <left/>
      <right/>
      <top style="thin">
        <color indexed="64"/>
      </top>
      <bottom/>
      <diagonal/>
    </border>
    <border>
      <left/>
      <right style="medium">
        <color rgb="FF000000"/>
      </right>
      <top style="thin">
        <color indexed="64"/>
      </top>
      <bottom/>
      <diagonal/>
    </border>
    <border>
      <left style="thin">
        <color rgb="FF000000"/>
      </left>
      <right style="thin">
        <color rgb="FF000000"/>
      </right>
      <top/>
      <bottom style="thin">
        <color rgb="FF000000"/>
      </bottom>
      <diagonal/>
    </border>
  </borders>
  <cellStyleXfs count="3">
    <xf numFmtId="0" fontId="0" fillId="0" borderId="0"/>
    <xf numFmtId="44" fontId="6" fillId="0" borderId="0" applyFont="0" applyFill="0" applyBorder="0" applyAlignment="0" applyProtection="0"/>
    <xf numFmtId="0" fontId="8" fillId="0" borderId="0" applyNumberFormat="0" applyFill="0" applyBorder="0" applyAlignment="0" applyProtection="0"/>
  </cellStyleXfs>
  <cellXfs count="58">
    <xf numFmtId="0" fontId="0" fillId="0" borderId="0" xfId="0"/>
    <xf numFmtId="0" fontId="1" fillId="0" borderId="0" xfId="0" applyFont="1"/>
    <xf numFmtId="0" fontId="4" fillId="0" borderId="0" xfId="0" applyFont="1"/>
    <xf numFmtId="0" fontId="1" fillId="0" borderId="1" xfId="0" applyFont="1" applyBorder="1" applyAlignment="1">
      <alignment horizontal="left" vertical="center" wrapText="1" indent="1"/>
    </xf>
    <xf numFmtId="0" fontId="1" fillId="0" borderId="0" xfId="0" applyFont="1" applyAlignment="1">
      <alignment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 fillId="0" borderId="8" xfId="0" applyFont="1" applyBorder="1"/>
    <xf numFmtId="0" fontId="1" fillId="0" borderId="9" xfId="0" applyFont="1" applyBorder="1"/>
    <xf numFmtId="0" fontId="9" fillId="0" borderId="8" xfId="0" applyFont="1" applyBorder="1"/>
    <xf numFmtId="0" fontId="13" fillId="0" borderId="8" xfId="0" applyFont="1" applyBorder="1"/>
    <xf numFmtId="0" fontId="8" fillId="0" borderId="0" xfId="2" applyBorder="1"/>
    <xf numFmtId="0" fontId="8" fillId="0" borderId="8" xfId="2" applyBorder="1"/>
    <xf numFmtId="0" fontId="14" fillId="0" borderId="10" xfId="0" applyFont="1" applyBorder="1"/>
    <xf numFmtId="0" fontId="0" fillId="0" borderId="11" xfId="0" applyBorder="1"/>
    <xf numFmtId="0" fontId="1" fillId="0" borderId="11" xfId="0" applyFont="1" applyBorder="1"/>
    <xf numFmtId="0" fontId="1" fillId="0" borderId="12" xfId="0" applyFont="1" applyBorder="1"/>
    <xf numFmtId="0" fontId="3" fillId="2" borderId="17" xfId="0" applyFont="1" applyFill="1" applyBorder="1" applyAlignment="1">
      <alignment horizontal="left" vertical="center" wrapText="1"/>
    </xf>
    <xf numFmtId="0" fontId="1" fillId="0" borderId="17" xfId="0" applyFont="1" applyBorder="1" applyAlignment="1">
      <alignment horizontal="left" vertical="center" wrapText="1" indent="1"/>
    </xf>
    <xf numFmtId="0" fontId="1" fillId="0" borderId="19" xfId="0" applyFont="1" applyBorder="1" applyAlignment="1">
      <alignment horizontal="left" vertical="center" wrapText="1" indent="1"/>
    </xf>
    <xf numFmtId="0" fontId="12" fillId="0" borderId="4" xfId="0" applyFont="1" applyBorder="1"/>
    <xf numFmtId="0" fontId="9" fillId="0" borderId="0" xfId="0" applyFont="1" applyAlignment="1">
      <alignment vertical="top" wrapText="1"/>
    </xf>
    <xf numFmtId="0" fontId="10" fillId="0" borderId="27" xfId="0" applyFont="1" applyBorder="1"/>
    <xf numFmtId="0" fontId="3" fillId="3" borderId="8"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9" xfId="0" applyFont="1" applyFill="1" applyBorder="1" applyAlignment="1">
      <alignment horizontal="center" vertical="top" wrapText="1"/>
    </xf>
    <xf numFmtId="0" fontId="1" fillId="3" borderId="0" xfId="0" applyFont="1" applyFill="1"/>
    <xf numFmtId="0" fontId="3" fillId="2" borderId="18" xfId="0" applyFont="1" applyFill="1" applyBorder="1" applyAlignment="1">
      <alignment horizontal="left" vertical="center" wrapText="1"/>
    </xf>
    <xf numFmtId="164" fontId="1" fillId="0" borderId="18" xfId="0" applyNumberFormat="1" applyFont="1" applyBorder="1" applyAlignment="1">
      <alignment horizontal="right" vertical="center" wrapText="1" indent="1"/>
    </xf>
    <xf numFmtId="164" fontId="2" fillId="0" borderId="23" xfId="0" applyNumberFormat="1" applyFont="1" applyBorder="1"/>
    <xf numFmtId="44" fontId="1" fillId="0" borderId="1" xfId="1" applyFont="1" applyBorder="1" applyAlignment="1" applyProtection="1">
      <alignment horizontal="right" vertical="center" wrapText="1" indent="1"/>
      <protection locked="0"/>
    </xf>
    <xf numFmtId="0" fontId="10" fillId="0" borderId="4" xfId="0" applyFont="1" applyBorder="1" applyProtection="1">
      <protection locked="0"/>
    </xf>
    <xf numFmtId="0" fontId="11" fillId="0" borderId="4" xfId="0" applyFont="1" applyBorder="1" applyProtection="1">
      <protection locked="0"/>
    </xf>
    <xf numFmtId="0" fontId="0" fillId="0" borderId="4" xfId="0" applyBorder="1" applyProtection="1">
      <protection locked="0"/>
    </xf>
    <xf numFmtId="0" fontId="1" fillId="0" borderId="4" xfId="0" applyFont="1" applyBorder="1" applyProtection="1">
      <protection locked="0"/>
    </xf>
    <xf numFmtId="1" fontId="1" fillId="0" borderId="1" xfId="1" applyNumberFormat="1" applyFont="1" applyBorder="1" applyAlignment="1" applyProtection="1">
      <alignment horizontal="right" vertical="center" wrapText="1" indent="1"/>
    </xf>
    <xf numFmtId="0" fontId="5" fillId="0" borderId="6" xfId="0" applyFont="1" applyBorder="1"/>
    <xf numFmtId="0" fontId="3" fillId="2" borderId="1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0" borderId="20" xfId="0" applyFont="1" applyBorder="1" applyAlignment="1">
      <alignment horizontal="right" vertical="center" wrapText="1"/>
    </xf>
    <xf numFmtId="0" fontId="2" fillId="0" borderId="21" xfId="0" applyFont="1" applyBorder="1" applyAlignment="1">
      <alignment horizontal="right" vertical="center" wrapText="1"/>
    </xf>
    <xf numFmtId="0" fontId="2" fillId="0" borderId="22" xfId="0" applyFont="1" applyBorder="1" applyAlignment="1">
      <alignment horizontal="right" vertical="center" wrapText="1"/>
    </xf>
    <xf numFmtId="0" fontId="5" fillId="0" borderId="5" xfId="0" applyFont="1" applyBorder="1" applyAlignment="1">
      <alignment horizontal="left"/>
    </xf>
    <xf numFmtId="0" fontId="5" fillId="0" borderId="6" xfId="0" applyFont="1" applyBorder="1" applyAlignment="1">
      <alignment horizontal="left"/>
    </xf>
    <xf numFmtId="0" fontId="4" fillId="0" borderId="13" xfId="0" applyFont="1" applyBorder="1" applyAlignment="1">
      <alignment horizontal="left" vertical="top" wrapText="1"/>
    </xf>
    <xf numFmtId="0" fontId="4" fillId="0" borderId="2" xfId="0" applyFont="1" applyBorder="1" applyAlignment="1">
      <alignment horizontal="left" vertical="top" wrapText="1"/>
    </xf>
    <xf numFmtId="0" fontId="4" fillId="0" borderId="14" xfId="0" applyFont="1" applyBorder="1" applyAlignment="1">
      <alignment horizontal="left" vertical="top" wrapText="1"/>
    </xf>
    <xf numFmtId="0" fontId="3" fillId="0" borderId="8" xfId="0" applyFont="1" applyBorder="1" applyAlignment="1">
      <alignment horizontal="center" wrapText="1"/>
    </xf>
    <xf numFmtId="0" fontId="3" fillId="0" borderId="0" xfId="0" applyFont="1" applyAlignment="1">
      <alignment horizontal="center" wrapText="1"/>
    </xf>
    <xf numFmtId="0" fontId="3" fillId="0" borderId="9" xfId="0" applyFont="1" applyBorder="1" applyAlignment="1">
      <alignment horizontal="center" wrapText="1"/>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9" fillId="0" borderId="4" xfId="0" applyFont="1" applyBorder="1" applyAlignment="1">
      <alignment horizontal="left" wrapText="1"/>
    </xf>
    <xf numFmtId="0" fontId="9" fillId="0" borderId="4" xfId="0" applyFont="1" applyBorder="1" applyAlignment="1">
      <alignment horizontal="left" vertical="top" wrapText="1"/>
    </xf>
    <xf numFmtId="0" fontId="3" fillId="2" borderId="24" xfId="0" applyFont="1" applyFill="1" applyBorder="1" applyAlignment="1">
      <alignment horizontal="center" vertical="top" wrapText="1"/>
    </xf>
    <xf numFmtId="0" fontId="3" fillId="2" borderId="25" xfId="0" applyFont="1" applyFill="1" applyBorder="1" applyAlignment="1">
      <alignment horizontal="center" vertical="top" wrapText="1"/>
    </xf>
    <xf numFmtId="0" fontId="3" fillId="2" borderId="26" xfId="0" applyFont="1" applyFill="1" applyBorder="1" applyAlignment="1">
      <alignment horizontal="center"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E1DF2-B723-4D47-8E33-C6019D625F67}">
  <dimension ref="A1:G58"/>
  <sheetViews>
    <sheetView tabSelected="1" view="pageBreakPreview" topLeftCell="A37" zoomScale="120" zoomScaleNormal="120" zoomScaleSheetLayoutView="120" workbookViewId="0">
      <selection activeCell="E40" sqref="E40"/>
    </sheetView>
  </sheetViews>
  <sheetFormatPr defaultColWidth="9.140625" defaultRowHeight="15" x14ac:dyDescent="0.25"/>
  <cols>
    <col min="1" max="1" width="7.5703125" style="1" customWidth="1"/>
    <col min="2" max="2" width="41.7109375" style="1" customWidth="1"/>
    <col min="3" max="3" width="16.28515625" style="1" customWidth="1"/>
    <col min="4" max="5" width="12.140625" style="1" customWidth="1"/>
    <col min="6" max="6" width="15" style="1" customWidth="1"/>
    <col min="7" max="7" width="23.140625" style="1" customWidth="1"/>
    <col min="8" max="16384" width="9.140625" style="1"/>
  </cols>
  <sheetData>
    <row r="1" spans="1:7" s="2" customFormat="1" ht="38.25" customHeight="1" x14ac:dyDescent="0.25">
      <c r="A1" s="43" t="s">
        <v>0</v>
      </c>
      <c r="B1" s="44"/>
      <c r="C1" s="36" t="s">
        <v>1</v>
      </c>
      <c r="D1" s="51"/>
      <c r="E1" s="51"/>
      <c r="F1" s="52"/>
    </row>
    <row r="2" spans="1:7" s="2" customFormat="1" ht="30.75" customHeight="1" x14ac:dyDescent="0.25">
      <c r="A2" s="48" t="s">
        <v>2</v>
      </c>
      <c r="B2" s="49"/>
      <c r="C2" s="49"/>
      <c r="D2" s="49"/>
      <c r="E2" s="49"/>
      <c r="F2" s="50"/>
    </row>
    <row r="3" spans="1:7" s="2" customFormat="1" ht="279" customHeight="1" x14ac:dyDescent="0.25">
      <c r="A3" s="45" t="s">
        <v>3</v>
      </c>
      <c r="B3" s="46"/>
      <c r="C3" s="46"/>
      <c r="D3" s="46"/>
      <c r="E3" s="46"/>
      <c r="F3" s="47"/>
    </row>
    <row r="4" spans="1:7" ht="24.75" customHeight="1" x14ac:dyDescent="0.25">
      <c r="A4" s="37" t="s">
        <v>4</v>
      </c>
      <c r="B4" s="38"/>
      <c r="C4" s="38"/>
      <c r="D4" s="38"/>
      <c r="E4" s="38"/>
      <c r="F4" s="39"/>
    </row>
    <row r="5" spans="1:7" ht="24.75" customHeight="1" x14ac:dyDescent="0.25">
      <c r="A5" s="37" t="s">
        <v>5</v>
      </c>
      <c r="B5" s="38"/>
      <c r="C5" s="38"/>
      <c r="D5" s="38"/>
      <c r="E5" s="38"/>
      <c r="F5" s="39"/>
      <c r="G5" s="4"/>
    </row>
    <row r="6" spans="1:7" s="4" customFormat="1" ht="48" customHeight="1" x14ac:dyDescent="0.25">
      <c r="A6" s="17" t="s">
        <v>6</v>
      </c>
      <c r="B6" s="6" t="s">
        <v>7</v>
      </c>
      <c r="C6" s="5" t="s">
        <v>8</v>
      </c>
      <c r="D6" s="5" t="s">
        <v>9</v>
      </c>
      <c r="E6" s="5" t="s">
        <v>10</v>
      </c>
      <c r="F6" s="27" t="s">
        <v>11</v>
      </c>
      <c r="G6" s="1"/>
    </row>
    <row r="7" spans="1:7" ht="51.75" customHeight="1" x14ac:dyDescent="0.25">
      <c r="A7" s="18">
        <v>1</v>
      </c>
      <c r="B7" s="3" t="s">
        <v>12</v>
      </c>
      <c r="C7" s="3" t="s">
        <v>13</v>
      </c>
      <c r="D7" s="35">
        <v>16</v>
      </c>
      <c r="E7" s="30">
        <v>0</v>
      </c>
      <c r="F7" s="28">
        <f>SUM(E7*D7)</f>
        <v>0</v>
      </c>
    </row>
    <row r="8" spans="1:7" ht="45" x14ac:dyDescent="0.25">
      <c r="A8" s="18">
        <v>2</v>
      </c>
      <c r="B8" s="3" t="s">
        <v>14</v>
      </c>
      <c r="C8" s="3" t="s">
        <v>13</v>
      </c>
      <c r="D8" s="35">
        <v>8</v>
      </c>
      <c r="E8" s="30">
        <v>0</v>
      </c>
      <c r="F8" s="28">
        <f t="shared" ref="F8:F12" si="0">SUM(E8*D8)</f>
        <v>0</v>
      </c>
    </row>
    <row r="9" spans="1:7" ht="30" x14ac:dyDescent="0.25">
      <c r="A9" s="18">
        <v>3</v>
      </c>
      <c r="B9" s="3" t="s">
        <v>15</v>
      </c>
      <c r="C9" s="3" t="s">
        <v>13</v>
      </c>
      <c r="D9" s="35">
        <v>16</v>
      </c>
      <c r="E9" s="30">
        <v>0</v>
      </c>
      <c r="F9" s="28">
        <f t="shared" si="0"/>
        <v>0</v>
      </c>
    </row>
    <row r="10" spans="1:7" ht="45" x14ac:dyDescent="0.25">
      <c r="A10" s="18">
        <v>4</v>
      </c>
      <c r="B10" s="3" t="s">
        <v>16</v>
      </c>
      <c r="C10" s="3" t="s">
        <v>13</v>
      </c>
      <c r="D10" s="35">
        <v>8</v>
      </c>
      <c r="E10" s="30">
        <v>0</v>
      </c>
      <c r="F10" s="28">
        <f t="shared" si="0"/>
        <v>0</v>
      </c>
    </row>
    <row r="11" spans="1:7" ht="60" x14ac:dyDescent="0.25">
      <c r="A11" s="18">
        <v>5</v>
      </c>
      <c r="B11" s="3" t="s">
        <v>17</v>
      </c>
      <c r="C11" s="3" t="s">
        <v>13</v>
      </c>
      <c r="D11" s="35">
        <v>80</v>
      </c>
      <c r="E11" s="30">
        <v>0</v>
      </c>
      <c r="F11" s="28">
        <f t="shared" si="0"/>
        <v>0</v>
      </c>
    </row>
    <row r="12" spans="1:7" ht="60" x14ac:dyDescent="0.25">
      <c r="A12" s="18">
        <v>6</v>
      </c>
      <c r="B12" s="3" t="s">
        <v>18</v>
      </c>
      <c r="C12" s="3" t="s">
        <v>13</v>
      </c>
      <c r="D12" s="35">
        <v>16</v>
      </c>
      <c r="E12" s="30">
        <v>0</v>
      </c>
      <c r="F12" s="28">
        <f t="shared" si="0"/>
        <v>0</v>
      </c>
    </row>
    <row r="13" spans="1:7" ht="60" x14ac:dyDescent="0.25">
      <c r="A13" s="18">
        <v>7</v>
      </c>
      <c r="B13" s="3" t="s">
        <v>19</v>
      </c>
      <c r="C13" s="3" t="s">
        <v>13</v>
      </c>
      <c r="D13" s="35">
        <v>80</v>
      </c>
      <c r="E13" s="30">
        <v>0</v>
      </c>
      <c r="F13" s="28">
        <f>SUM(E13*D13)</f>
        <v>0</v>
      </c>
    </row>
    <row r="14" spans="1:7" ht="75" x14ac:dyDescent="0.25">
      <c r="A14" s="18">
        <v>8</v>
      </c>
      <c r="B14" s="3" t="s">
        <v>20</v>
      </c>
      <c r="C14" s="3" t="s">
        <v>13</v>
      </c>
      <c r="D14" s="35">
        <v>16</v>
      </c>
      <c r="E14" s="30">
        <v>0</v>
      </c>
      <c r="F14" s="28">
        <f>SUM(E14*D14)</f>
        <v>0</v>
      </c>
    </row>
    <row r="15" spans="1:7" ht="60" x14ac:dyDescent="0.25">
      <c r="A15" s="18">
        <v>9</v>
      </c>
      <c r="B15" s="3" t="s">
        <v>21</v>
      </c>
      <c r="C15" s="3" t="s">
        <v>22</v>
      </c>
      <c r="D15" s="35">
        <v>400</v>
      </c>
      <c r="E15" s="30">
        <v>0</v>
      </c>
      <c r="F15" s="28">
        <f t="shared" ref="F15:F28" si="1">SUM(E15*D15)</f>
        <v>0</v>
      </c>
    </row>
    <row r="16" spans="1:7" x14ac:dyDescent="0.25">
      <c r="A16" s="18">
        <v>10</v>
      </c>
      <c r="B16" s="3" t="s">
        <v>23</v>
      </c>
      <c r="C16" s="3" t="s">
        <v>22</v>
      </c>
      <c r="D16" s="35">
        <v>20</v>
      </c>
      <c r="E16" s="30">
        <v>0</v>
      </c>
      <c r="F16" s="28">
        <f t="shared" si="1"/>
        <v>0</v>
      </c>
    </row>
    <row r="17" spans="1:6" x14ac:dyDescent="0.25">
      <c r="A17" s="18">
        <v>11</v>
      </c>
      <c r="B17" s="3" t="s">
        <v>24</v>
      </c>
      <c r="C17" s="3" t="s">
        <v>22</v>
      </c>
      <c r="D17" s="35">
        <v>20</v>
      </c>
      <c r="E17" s="30">
        <v>0</v>
      </c>
      <c r="F17" s="28">
        <f t="shared" ref="F17:F18" si="2">SUM(E17*D17)</f>
        <v>0</v>
      </c>
    </row>
    <row r="18" spans="1:6" x14ac:dyDescent="0.25">
      <c r="A18" s="18">
        <v>12</v>
      </c>
      <c r="B18" s="3" t="s">
        <v>25</v>
      </c>
      <c r="C18" s="3" t="s">
        <v>22</v>
      </c>
      <c r="D18" s="35">
        <v>20</v>
      </c>
      <c r="E18" s="30">
        <v>0</v>
      </c>
      <c r="F18" s="28">
        <f t="shared" si="2"/>
        <v>0</v>
      </c>
    </row>
    <row r="19" spans="1:6" x14ac:dyDescent="0.25">
      <c r="A19" s="18">
        <v>13</v>
      </c>
      <c r="B19" s="3" t="s">
        <v>26</v>
      </c>
      <c r="C19" s="3" t="s">
        <v>22</v>
      </c>
      <c r="D19" s="35">
        <v>5</v>
      </c>
      <c r="E19" s="30">
        <v>0</v>
      </c>
      <c r="F19" s="28">
        <f t="shared" si="1"/>
        <v>0</v>
      </c>
    </row>
    <row r="20" spans="1:6" x14ac:dyDescent="0.25">
      <c r="A20" s="18">
        <v>14</v>
      </c>
      <c r="B20" s="3" t="s">
        <v>27</v>
      </c>
      <c r="C20" s="3" t="s">
        <v>22</v>
      </c>
      <c r="D20" s="35">
        <v>1</v>
      </c>
      <c r="E20" s="30">
        <v>0</v>
      </c>
      <c r="F20" s="28">
        <f t="shared" si="1"/>
        <v>0</v>
      </c>
    </row>
    <row r="21" spans="1:6" x14ac:dyDescent="0.25">
      <c r="A21" s="18">
        <v>15</v>
      </c>
      <c r="B21" s="3" t="s">
        <v>28</v>
      </c>
      <c r="C21" s="3" t="s">
        <v>22</v>
      </c>
      <c r="D21" s="35">
        <v>1</v>
      </c>
      <c r="E21" s="30">
        <v>0</v>
      </c>
      <c r="F21" s="28">
        <f t="shared" si="1"/>
        <v>0</v>
      </c>
    </row>
    <row r="22" spans="1:6" x14ac:dyDescent="0.25">
      <c r="A22" s="18">
        <v>16</v>
      </c>
      <c r="B22" s="3" t="s">
        <v>29</v>
      </c>
      <c r="C22" s="3" t="s">
        <v>22</v>
      </c>
      <c r="D22" s="35">
        <v>1</v>
      </c>
      <c r="E22" s="30">
        <v>0</v>
      </c>
      <c r="F22" s="28">
        <f t="shared" si="1"/>
        <v>0</v>
      </c>
    </row>
    <row r="23" spans="1:6" x14ac:dyDescent="0.25">
      <c r="A23" s="18">
        <v>17</v>
      </c>
      <c r="B23" s="3" t="s">
        <v>30</v>
      </c>
      <c r="C23" s="3" t="s">
        <v>22</v>
      </c>
      <c r="D23" s="35">
        <v>1</v>
      </c>
      <c r="E23" s="30">
        <v>0</v>
      </c>
      <c r="F23" s="28">
        <f t="shared" si="1"/>
        <v>0</v>
      </c>
    </row>
    <row r="24" spans="1:6" ht="30" x14ac:dyDescent="0.25">
      <c r="A24" s="18">
        <v>18</v>
      </c>
      <c r="B24" s="3" t="s">
        <v>31</v>
      </c>
      <c r="C24" s="3" t="s">
        <v>22</v>
      </c>
      <c r="D24" s="35">
        <v>4</v>
      </c>
      <c r="E24" s="30">
        <v>0</v>
      </c>
      <c r="F24" s="28">
        <f t="shared" si="1"/>
        <v>0</v>
      </c>
    </row>
    <row r="25" spans="1:6" x14ac:dyDescent="0.25">
      <c r="A25" s="18">
        <v>19</v>
      </c>
      <c r="B25" s="3" t="s">
        <v>32</v>
      </c>
      <c r="C25" s="3" t="s">
        <v>22</v>
      </c>
      <c r="D25" s="35">
        <v>1</v>
      </c>
      <c r="E25" s="30">
        <v>0</v>
      </c>
      <c r="F25" s="28">
        <f t="shared" si="1"/>
        <v>0</v>
      </c>
    </row>
    <row r="26" spans="1:6" x14ac:dyDescent="0.25">
      <c r="A26" s="18">
        <v>20</v>
      </c>
      <c r="B26" s="3" t="s">
        <v>33</v>
      </c>
      <c r="C26" s="3" t="s">
        <v>22</v>
      </c>
      <c r="D26" s="35">
        <v>25</v>
      </c>
      <c r="E26" s="30">
        <v>0</v>
      </c>
      <c r="F26" s="28">
        <f t="shared" si="1"/>
        <v>0</v>
      </c>
    </row>
    <row r="27" spans="1:6" x14ac:dyDescent="0.25">
      <c r="A27" s="18">
        <v>21</v>
      </c>
      <c r="B27" s="3" t="s">
        <v>34</v>
      </c>
      <c r="C27" s="3" t="s">
        <v>22</v>
      </c>
      <c r="D27" s="35">
        <v>4</v>
      </c>
      <c r="E27" s="30">
        <v>0</v>
      </c>
      <c r="F27" s="28">
        <f>SUM(E27*D27)</f>
        <v>0</v>
      </c>
    </row>
    <row r="28" spans="1:6" ht="30" x14ac:dyDescent="0.25">
      <c r="A28" s="18">
        <v>22</v>
      </c>
      <c r="B28" s="3" t="s">
        <v>35</v>
      </c>
      <c r="C28" s="3" t="s">
        <v>36</v>
      </c>
      <c r="D28" s="35">
        <v>1</v>
      </c>
      <c r="E28" s="30">
        <v>0</v>
      </c>
      <c r="F28" s="28">
        <f t="shared" si="1"/>
        <v>0</v>
      </c>
    </row>
    <row r="29" spans="1:6" ht="45" x14ac:dyDescent="0.25">
      <c r="A29" s="18">
        <v>23</v>
      </c>
      <c r="B29" s="3" t="s">
        <v>37</v>
      </c>
      <c r="C29" s="3" t="s">
        <v>13</v>
      </c>
      <c r="D29" s="35">
        <v>16</v>
      </c>
      <c r="E29" s="30">
        <v>0</v>
      </c>
      <c r="F29" s="28">
        <f t="shared" ref="F29:F34" si="3">SUM(E29*D29)</f>
        <v>0</v>
      </c>
    </row>
    <row r="30" spans="1:6" ht="60" x14ac:dyDescent="0.25">
      <c r="A30" s="18">
        <v>24</v>
      </c>
      <c r="B30" s="3" t="s">
        <v>38</v>
      </c>
      <c r="C30" s="3" t="s">
        <v>13</v>
      </c>
      <c r="D30" s="35">
        <v>8</v>
      </c>
      <c r="E30" s="30">
        <v>0</v>
      </c>
      <c r="F30" s="28">
        <f t="shared" si="3"/>
        <v>0</v>
      </c>
    </row>
    <row r="31" spans="1:6" x14ac:dyDescent="0.25">
      <c r="A31" s="18">
        <v>25</v>
      </c>
      <c r="B31" s="3" t="s">
        <v>39</v>
      </c>
      <c r="C31" s="3" t="s">
        <v>13</v>
      </c>
      <c r="D31" s="35">
        <v>4</v>
      </c>
      <c r="E31" s="30">
        <v>0</v>
      </c>
      <c r="F31" s="28">
        <f t="shared" si="3"/>
        <v>0</v>
      </c>
    </row>
    <row r="32" spans="1:6" ht="105" x14ac:dyDescent="0.25">
      <c r="A32" s="18">
        <v>26</v>
      </c>
      <c r="B32" s="3" t="s">
        <v>40</v>
      </c>
      <c r="C32" s="3" t="s">
        <v>41</v>
      </c>
      <c r="D32" s="35">
        <v>500</v>
      </c>
      <c r="E32" s="30">
        <v>0</v>
      </c>
      <c r="F32" s="28">
        <f t="shared" si="3"/>
        <v>0</v>
      </c>
    </row>
    <row r="33" spans="1:6" ht="105" x14ac:dyDescent="0.25">
      <c r="A33" s="18">
        <v>27</v>
      </c>
      <c r="B33" s="3" t="s">
        <v>42</v>
      </c>
      <c r="C33" s="3" t="s">
        <v>41</v>
      </c>
      <c r="D33" s="35">
        <v>200</v>
      </c>
      <c r="E33" s="30">
        <v>0</v>
      </c>
      <c r="F33" s="28">
        <f t="shared" si="3"/>
        <v>0</v>
      </c>
    </row>
    <row r="34" spans="1:6" ht="105" x14ac:dyDescent="0.25">
      <c r="A34" s="18">
        <v>28</v>
      </c>
      <c r="B34" s="3" t="s">
        <v>43</v>
      </c>
      <c r="C34" s="3" t="s">
        <v>22</v>
      </c>
      <c r="D34" s="35">
        <v>1</v>
      </c>
      <c r="E34" s="30">
        <v>0</v>
      </c>
      <c r="F34" s="28">
        <f t="shared" si="3"/>
        <v>0</v>
      </c>
    </row>
    <row r="35" spans="1:6" ht="25.5" customHeight="1" x14ac:dyDescent="0.25">
      <c r="A35" s="19"/>
      <c r="B35" s="40" t="s">
        <v>44</v>
      </c>
      <c r="C35" s="41"/>
      <c r="D35" s="41"/>
      <c r="E35" s="42"/>
      <c r="F35" s="29">
        <f>SUM(F7:F34)</f>
        <v>0</v>
      </c>
    </row>
    <row r="37" spans="1:6" ht="29.25" customHeight="1" x14ac:dyDescent="0.25">
      <c r="A37" s="37" t="s">
        <v>45</v>
      </c>
      <c r="B37" s="38"/>
      <c r="C37" s="38"/>
      <c r="D37" s="38"/>
      <c r="E37" s="38"/>
      <c r="F37" s="39"/>
    </row>
    <row r="38" spans="1:6" ht="29.25" customHeight="1" x14ac:dyDescent="0.25">
      <c r="A38" s="55" t="s">
        <v>46</v>
      </c>
      <c r="B38" s="56"/>
      <c r="C38" s="56"/>
      <c r="D38" s="56"/>
      <c r="E38" s="56"/>
      <c r="F38" s="57"/>
    </row>
    <row r="39" spans="1:6" s="26" customFormat="1" x14ac:dyDescent="0.25">
      <c r="A39" s="23"/>
      <c r="B39" s="24"/>
      <c r="C39" s="24"/>
      <c r="D39" s="24"/>
      <c r="E39" s="24"/>
      <c r="F39" s="25"/>
    </row>
    <row r="40" spans="1:6" ht="45.75" customHeight="1" x14ac:dyDescent="0.25">
      <c r="A40" s="7"/>
      <c r="B40" s="53" t="s">
        <v>47</v>
      </c>
      <c r="C40" s="53"/>
      <c r="D40" s="53"/>
      <c r="F40" s="8"/>
    </row>
    <row r="41" spans="1:6" x14ac:dyDescent="0.25">
      <c r="A41" s="7"/>
      <c r="B41" s="22" t="s">
        <v>7</v>
      </c>
      <c r="C41" s="22" t="s">
        <v>48</v>
      </c>
      <c r="D41" s="22" t="s">
        <v>10</v>
      </c>
      <c r="F41" s="8"/>
    </row>
    <row r="42" spans="1:6" ht="18.75" x14ac:dyDescent="0.3">
      <c r="A42" s="7"/>
      <c r="B42" s="31"/>
      <c r="C42" s="31" t="s">
        <v>49</v>
      </c>
      <c r="D42" s="32" t="s">
        <v>49</v>
      </c>
      <c r="F42" s="8"/>
    </row>
    <row r="43" spans="1:6" ht="18.75" x14ac:dyDescent="0.3">
      <c r="A43" s="7"/>
      <c r="B43" s="31" t="s">
        <v>49</v>
      </c>
      <c r="C43" s="31" t="s">
        <v>49</v>
      </c>
      <c r="D43" s="32" t="s">
        <v>49</v>
      </c>
      <c r="F43" s="8"/>
    </row>
    <row r="44" spans="1:6" ht="18.75" x14ac:dyDescent="0.3">
      <c r="A44" s="7"/>
      <c r="B44" s="31" t="s">
        <v>49</v>
      </c>
      <c r="C44" s="31" t="s">
        <v>49</v>
      </c>
      <c r="D44" s="32" t="s">
        <v>49</v>
      </c>
      <c r="F44" s="8"/>
    </row>
    <row r="45" spans="1:6" ht="18.75" x14ac:dyDescent="0.3">
      <c r="A45" s="7"/>
      <c r="B45" s="31" t="s">
        <v>49</v>
      </c>
      <c r="C45" s="31" t="s">
        <v>49</v>
      </c>
      <c r="D45" s="32" t="s">
        <v>49</v>
      </c>
      <c r="F45" s="8"/>
    </row>
    <row r="46" spans="1:6" ht="18.75" x14ac:dyDescent="0.3">
      <c r="A46" s="7"/>
      <c r="B46" s="31" t="s">
        <v>49</v>
      </c>
      <c r="C46" s="31" t="s">
        <v>49</v>
      </c>
      <c r="D46" s="32" t="s">
        <v>49</v>
      </c>
      <c r="F46" s="8"/>
    </row>
    <row r="47" spans="1:6" ht="18.75" x14ac:dyDescent="0.3">
      <c r="A47" s="7"/>
      <c r="B47" s="31" t="s">
        <v>49</v>
      </c>
      <c r="C47" s="31" t="s">
        <v>49</v>
      </c>
      <c r="D47" s="32" t="s">
        <v>49</v>
      </c>
      <c r="F47" s="8"/>
    </row>
    <row r="48" spans="1:6" ht="18.75" x14ac:dyDescent="0.3">
      <c r="A48" s="7"/>
      <c r="B48" s="31" t="s">
        <v>49</v>
      </c>
      <c r="C48" s="31" t="s">
        <v>49</v>
      </c>
      <c r="D48" s="32" t="s">
        <v>49</v>
      </c>
      <c r="F48" s="8"/>
    </row>
    <row r="49" spans="1:6" x14ac:dyDescent="0.25">
      <c r="A49" s="9" t="s">
        <v>49</v>
      </c>
      <c r="B49"/>
      <c r="C49"/>
      <c r="D49"/>
      <c r="F49" s="8"/>
    </row>
    <row r="50" spans="1:6" ht="45" customHeight="1" x14ac:dyDescent="0.25">
      <c r="A50" s="7"/>
      <c r="B50" s="54" t="s">
        <v>50</v>
      </c>
      <c r="C50" s="54"/>
      <c r="D50" s="21"/>
      <c r="F50" s="8"/>
    </row>
    <row r="51" spans="1:6" ht="15.75" x14ac:dyDescent="0.25">
      <c r="A51" s="7"/>
      <c r="B51" s="20" t="s">
        <v>51</v>
      </c>
      <c r="C51" s="33"/>
      <c r="D51"/>
      <c r="F51" s="8"/>
    </row>
    <row r="52" spans="1:6" ht="15.75" x14ac:dyDescent="0.25">
      <c r="A52" s="7"/>
      <c r="B52" s="20" t="s">
        <v>52</v>
      </c>
      <c r="C52" s="33"/>
      <c r="D52"/>
      <c r="F52" s="8"/>
    </row>
    <row r="53" spans="1:6" ht="15.75" x14ac:dyDescent="0.25">
      <c r="A53" s="7"/>
      <c r="B53" s="20" t="s">
        <v>53</v>
      </c>
      <c r="C53" s="33"/>
      <c r="D53"/>
      <c r="F53" s="8"/>
    </row>
    <row r="54" spans="1:6" x14ac:dyDescent="0.25">
      <c r="A54" s="10" t="s">
        <v>49</v>
      </c>
      <c r="B54"/>
      <c r="C54"/>
      <c r="D54"/>
      <c r="F54" s="8"/>
    </row>
    <row r="55" spans="1:6" ht="28.5" customHeight="1" x14ac:dyDescent="0.25">
      <c r="A55" s="7"/>
      <c r="B55" s="54" t="s">
        <v>54</v>
      </c>
      <c r="C55" s="54"/>
      <c r="D55"/>
      <c r="F55" s="8"/>
    </row>
    <row r="56" spans="1:6" ht="15.75" x14ac:dyDescent="0.25">
      <c r="A56" s="7"/>
      <c r="B56" s="20" t="s">
        <v>55</v>
      </c>
      <c r="C56" s="34" t="s">
        <v>56</v>
      </c>
      <c r="D56" s="11"/>
      <c r="F56" s="8"/>
    </row>
    <row r="57" spans="1:6" ht="15.75" x14ac:dyDescent="0.25">
      <c r="A57" s="12"/>
      <c r="B57" s="20" t="s">
        <v>57</v>
      </c>
      <c r="C57" s="33" t="s">
        <v>56</v>
      </c>
      <c r="D57"/>
      <c r="F57" s="8"/>
    </row>
    <row r="58" spans="1:6" x14ac:dyDescent="0.25">
      <c r="A58" s="13" t="s">
        <v>49</v>
      </c>
      <c r="B58" s="14"/>
      <c r="C58" s="14"/>
      <c r="D58" s="14"/>
      <c r="E58" s="15"/>
      <c r="F58" s="16"/>
    </row>
  </sheetData>
  <sheetProtection algorithmName="SHA-512" hashValue="qvBrTxiyemvGOR3e2WDxYolOwKHKU9sAKm44ecfeV1ukogTjphXOtV5laE21YKmfstolVwJUPHpx2WYVso+zWg==" saltValue="U5W+g03PqKVsoAffOy5x4A==" spinCount="100000" sheet="1" objects="1" scenarios="1"/>
  <mergeCells count="12">
    <mergeCell ref="A37:F37"/>
    <mergeCell ref="B40:D40"/>
    <mergeCell ref="B50:C50"/>
    <mergeCell ref="B55:C55"/>
    <mergeCell ref="A38:F38"/>
    <mergeCell ref="A5:F5"/>
    <mergeCell ref="B35:E35"/>
    <mergeCell ref="A1:B1"/>
    <mergeCell ref="A3:F3"/>
    <mergeCell ref="A2:F2"/>
    <mergeCell ref="A4:F4"/>
    <mergeCell ref="D1:F1"/>
  </mergeCells>
  <printOptions gridLines="1"/>
  <pageMargins left="0.7" right="0.7" top="0.75" bottom="0.75" header="0.3" footer="0.3"/>
  <pageSetup scale="83" orientation="portrait" r:id="rId1"/>
  <rowBreaks count="1" manualBreakCount="1">
    <brk id="36"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901C77-7BE6-45CF-9B51-7043A442418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D1DE49E-7DEE-43E7-A1FF-5869E9DA0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323A40-86FF-4A83-88AB-7DB124C2B2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Pricing Schedule</vt:lpstr>
      <vt:lpstr>_msoanchor_1</vt:lpstr>
      <vt:lpstr>'Pricing Schedule'!Print_Area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Lawson, Ken</dc:creator>
  <cp:keywords/>
  <dc:description/>
  <cp:lastModifiedBy>Thai, Thanh</cp:lastModifiedBy>
  <cp:revision/>
  <dcterms:created xsi:type="dcterms:W3CDTF">2021-07-23T14:58:41Z</dcterms:created>
  <dcterms:modified xsi:type="dcterms:W3CDTF">2022-05-18T13:15:30Z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ies>
</file>