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psva-my.sharepoint.com/personal/thanh_thai_apsva_us/Documents/"/>
    </mc:Choice>
  </mc:AlternateContent>
  <xr:revisionPtr revIDLastSave="0" documentId="8_{80C2D319-E6A1-4F45-8589-081F18CAB78F}" xr6:coauthVersionLast="47" xr6:coauthVersionMax="47" xr10:uidLastSave="{00000000-0000-0000-0000-000000000000}"/>
  <bookViews>
    <workbookView xWindow="-120" yWindow="-120" windowWidth="29040" windowHeight="15840" xr2:uid="{00000000-000D-0000-FFFF-FFFF00000000}"/>
  </bookViews>
  <sheets>
    <sheet name="Index" sheetId="13" r:id="rId1"/>
    <sheet name="GL" sheetId="1" r:id="rId2"/>
    <sheet name="Projects &amp; Grants" sheetId="3" r:id="rId3"/>
    <sheet name="Budgets" sheetId="2" r:id="rId4"/>
    <sheet name="VendorMaster" sheetId="12" r:id="rId5"/>
    <sheet name="Purchasing" sheetId="4" r:id="rId6"/>
    <sheet name="AP" sheetId="5" r:id="rId7"/>
    <sheet name="Payments" sheetId="11" r:id="rId8"/>
    <sheet name="iExp" sheetId="7" r:id="rId9"/>
    <sheet name="CashMgmt" sheetId="8" r:id="rId10"/>
    <sheet name="AR" sheetId="6" r:id="rId11"/>
    <sheet name="Data Conversion" sheetId="14" r:id="rId12"/>
  </sheets>
  <definedNames>
    <definedName name="_xlnm.Print_Area" localSheetId="6">AP!$A$1:$L$39</definedName>
    <definedName name="_xlnm.Print_Area" localSheetId="10">AR!$A$1:$L$35</definedName>
    <definedName name="_xlnm.Print_Area" localSheetId="3">Budgets!$A$1:$L$42</definedName>
    <definedName name="_xlnm.Print_Area" localSheetId="9">CashMgmt!$A$1:$L$23</definedName>
    <definedName name="_xlnm.Print_Area" localSheetId="1">GL!$A$1:$L$92</definedName>
    <definedName name="_xlnm.Print_Area" localSheetId="8">iExp!$A$1:$L$22</definedName>
    <definedName name="_xlnm.Print_Area" localSheetId="7">Payments!$A$1:$L$16</definedName>
    <definedName name="_xlnm.Print_Area" localSheetId="2">'Projects &amp; Grants'!$A$1:$L$51</definedName>
    <definedName name="_xlnm.Print_Area" localSheetId="5">Purchasing!$A$1:$L$42</definedName>
    <definedName name="_xlnm.Print_Area" localSheetId="4">VendorMaster!$A$1:$L$20</definedName>
    <definedName name="_xlnm.Print_Titles" localSheetId="6">AP!$1:$2</definedName>
    <definedName name="_xlnm.Print_Titles" localSheetId="10">AR!$1:$2</definedName>
    <definedName name="_xlnm.Print_Titles" localSheetId="3">Budgets!$1:$2</definedName>
    <definedName name="_xlnm.Print_Titles" localSheetId="9">CashMgmt!$1:$2</definedName>
    <definedName name="_xlnm.Print_Titles" localSheetId="1">GL!$1:$2</definedName>
    <definedName name="_xlnm.Print_Titles" localSheetId="8">iExp!$1:$2</definedName>
    <definedName name="_xlnm.Print_Titles" localSheetId="7">Payments!$1:$2</definedName>
    <definedName name="_xlnm.Print_Titles" localSheetId="2">'Projects &amp; Grants'!$1:$2</definedName>
    <definedName name="_xlnm.Print_Titles" localSheetId="5">Purchasing!$1:$2</definedName>
    <definedName name="_xlnm.Print_Titles" localSheetId="4">VendorMaster!$1:$2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6" l="1"/>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4" i="6"/>
  <c r="B4" i="8"/>
  <c r="B5" i="8" s="1"/>
  <c r="B6" i="8" s="1"/>
  <c r="B7" i="8" s="1"/>
  <c r="B8" i="8" s="1"/>
  <c r="B9" i="8" s="1"/>
  <c r="B10" i="8" s="1"/>
  <c r="B11" i="8" s="1"/>
  <c r="B12" i="8" s="1"/>
  <c r="B13" i="8" s="1"/>
  <c r="B14" i="8" s="1"/>
  <c r="B15" i="8" s="1"/>
  <c r="B16" i="8" s="1"/>
  <c r="B17" i="8" s="1"/>
  <c r="B18" i="8" s="1"/>
  <c r="B19" i="8" s="1"/>
  <c r="B20" i="8" s="1"/>
  <c r="B21" i="8" s="1"/>
  <c r="B22" i="8" s="1"/>
  <c r="B23" i="8" s="1"/>
  <c r="B4" i="7"/>
  <c r="B5" i="7" s="1"/>
  <c r="B6" i="7" s="1"/>
  <c r="B7" i="7" s="1"/>
  <c r="B8" i="7" s="1"/>
  <c r="B9" i="7" s="1"/>
  <c r="B10" i="7" s="1"/>
  <c r="B11" i="7" s="1"/>
  <c r="B12" i="7" s="1"/>
  <c r="B13" i="7" s="1"/>
  <c r="B14" i="7" s="1"/>
  <c r="B15" i="7" s="1"/>
  <c r="B16" i="7" s="1"/>
  <c r="B17" i="7" s="1"/>
  <c r="B18" i="7" s="1"/>
  <c r="B19" i="7" s="1"/>
  <c r="B20" i="7" s="1"/>
  <c r="B21" i="7" s="1"/>
  <c r="B22" i="7" s="1"/>
  <c r="B4" i="11"/>
  <c r="B5" i="11" s="1"/>
  <c r="B6" i="11" s="1"/>
  <c r="B7" i="11" s="1"/>
  <c r="B8" i="11" s="1"/>
  <c r="B9" i="11" s="1"/>
  <c r="B10" i="11" s="1"/>
  <c r="B11" i="11" s="1"/>
  <c r="B12" i="11" s="1"/>
  <c r="B13" i="11" s="1"/>
  <c r="B14" i="11" s="1"/>
  <c r="B15" i="11" s="1"/>
  <c r="B16" i="11" s="1"/>
  <c r="B15" i="5"/>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7" i="5"/>
  <c r="B8" i="5" s="1"/>
  <c r="B9" i="5" s="1"/>
  <c r="B10" i="5" s="1"/>
  <c r="B11" i="5" s="1"/>
  <c r="B12" i="5" s="1"/>
  <c r="B13" i="5" s="1"/>
  <c r="B14" i="5" s="1"/>
  <c r="B5" i="5"/>
  <c r="B6" i="5" s="1"/>
  <c r="B4" i="5"/>
  <c r="B6" i="4"/>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 i="4"/>
  <c r="B5" i="4" s="1"/>
  <c r="B19" i="12"/>
  <c r="B4" i="12"/>
  <c r="B5" i="12" s="1"/>
  <c r="B6" i="12" s="1"/>
  <c r="B7" i="12" s="1"/>
  <c r="B8" i="12" s="1"/>
  <c r="B9" i="12" s="1"/>
  <c r="B10" i="12" s="1"/>
  <c r="B11" i="12" s="1"/>
  <c r="B12" i="12" s="1"/>
  <c r="B13" i="12" s="1"/>
  <c r="B14" i="12" s="1"/>
  <c r="B15" i="12" s="1"/>
  <c r="B16" i="12" s="1"/>
  <c r="B17" i="12" s="1"/>
  <c r="B18" i="12" s="1"/>
  <c r="B21" i="2"/>
  <c r="B22" i="2" s="1"/>
  <c r="B23" i="2" s="1"/>
  <c r="B24" i="2" s="1"/>
  <c r="B25" i="2" s="1"/>
  <c r="B26" i="2" s="1"/>
  <c r="B27" i="2" s="1"/>
  <c r="B28" i="2" s="1"/>
  <c r="B29" i="2" s="1"/>
  <c r="B30" i="2" s="1"/>
  <c r="B31" i="2" s="1"/>
  <c r="B32" i="2" s="1"/>
  <c r="B33" i="2" s="1"/>
  <c r="B34" i="2" s="1"/>
  <c r="B35" i="2" s="1"/>
  <c r="B36" i="2" s="1"/>
  <c r="B37" i="2" s="1"/>
  <c r="B38" i="2" s="1"/>
  <c r="B39" i="2" s="1"/>
  <c r="B40" i="2" s="1"/>
  <c r="B41" i="2" s="1"/>
  <c r="B42" i="2" s="1"/>
  <c r="B13" i="2"/>
  <c r="B14" i="2" s="1"/>
  <c r="B15" i="2" s="1"/>
  <c r="B16" i="2" s="1"/>
  <c r="B17" i="2" s="1"/>
  <c r="B18" i="2" s="1"/>
  <c r="B19" i="2" s="1"/>
  <c r="B20" i="2" s="1"/>
  <c r="B5" i="2"/>
  <c r="B6" i="2" s="1"/>
  <c r="B7" i="2" s="1"/>
  <c r="B8" i="2" s="1"/>
  <c r="B9" i="2" s="1"/>
  <c r="B10" i="2" s="1"/>
  <c r="B11" i="2" s="1"/>
  <c r="B12" i="2" s="1"/>
  <c r="B4" i="2"/>
  <c r="B48" i="3"/>
  <c r="B47" i="3"/>
  <c r="B46" i="3"/>
  <c r="B19" i="3"/>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 i="3"/>
  <c r="B5" i="3" s="1"/>
  <c r="B6" i="3" s="1"/>
  <c r="B7" i="3" s="1"/>
  <c r="B8" i="3" s="1"/>
  <c r="B9" i="3" s="1"/>
  <c r="B10" i="3" s="1"/>
  <c r="B11" i="3" s="1"/>
  <c r="B12" i="3" s="1"/>
  <c r="B13" i="3" s="1"/>
  <c r="B14" i="3" s="1"/>
  <c r="B15" i="3" s="1"/>
  <c r="B16" i="3" s="1"/>
  <c r="B5" i="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4" i="1"/>
  <c r="A21" i="13"/>
  <c r="A22" i="13" s="1"/>
  <c r="A14" i="13"/>
  <c r="A15" i="13" s="1"/>
  <c r="A16" i="13" s="1"/>
  <c r="A17" i="13" s="1"/>
  <c r="A18" i="13" s="1"/>
  <c r="A19" i="13" s="1"/>
  <c r="A20" i="13" s="1"/>
  <c r="A13" i="13"/>
  <c r="B58" i="1" l="1"/>
  <c r="B59" i="1" s="1"/>
  <c r="B61" i="1"/>
  <c r="B62" i="1" s="1"/>
  <c r="B63" i="1" s="1"/>
  <c r="B64" i="1" s="1"/>
  <c r="B67" i="1" l="1"/>
  <c r="B68" i="1" s="1"/>
  <c r="B69" i="1" s="1"/>
  <c r="B70" i="1" s="1"/>
  <c r="B71" i="1" s="1"/>
  <c r="B72" i="1" s="1"/>
  <c r="B73" i="1" s="1"/>
  <c r="B74" i="1" s="1"/>
  <c r="B75" i="1" s="1"/>
  <c r="B76" i="1" s="1"/>
  <c r="B77" i="1" s="1"/>
  <c r="B79" i="1" s="1"/>
  <c r="B80" i="1" s="1"/>
  <c r="B81" i="1" s="1"/>
  <c r="B82" i="1" s="1"/>
  <c r="B83" i="1" s="1"/>
  <c r="B84" i="1" s="1"/>
  <c r="B85" i="1" s="1"/>
  <c r="B86" i="1" s="1"/>
  <c r="B87" i="1" s="1"/>
  <c r="B88" i="1" s="1"/>
  <c r="B89" i="1" s="1"/>
  <c r="B91" i="1" s="1"/>
  <c r="B92" i="1" s="1"/>
  <c r="B65" i="1"/>
</calcChain>
</file>

<file path=xl/sharedStrings.xml><?xml version="1.0" encoding="utf-8"?>
<sst xmlns="http://schemas.openxmlformats.org/spreadsheetml/2006/main" count="1784" uniqueCount="477">
  <si>
    <t xml:space="preserve">APS Oracle Cloud Transformation
Finance Requirements for RFP
Instructions
Please provide a complete response to all sections in this workbook. Failure to comply will render the proposal non-responsive.
"This document provides the Offerors with deeper perspectives of the capabilities that must be satisfied by the new solution
Please respond to each and every requirement mentioned in the following sheets, as follows:
1.  Indicate, with an ""X"" your response using one of the following response options:
     Y = Yes, we meet this requirement out-of-the-box or with configuration capabilities provided within the software
     C = We can meet this requirement via customization (if this is the case, please provide an indication of High, Medium, or Low development complexity)
     F = We can meet this requirement with a future release of our software (if this is the case, please provide the version and timing of the release in the Comments column)
     3 = We can meet this requirement by partnering with another 3rd party solution (if this is the case, please provide the name of the 3rd party product in the Comments column)
     N = No, we cannot meet this requirement
Use the Technical Effort column to provide a high-level description of what must be done technically to meet each requirement
Note: It is critical that the proposed solution address the requirements contained within the worksheets. Offerors must identify any and all exceptions to the requirements and definitions as part of this solicitation process.
The Offerors are expected to take into consideration the information in this document, in preparing your proposal response to our RFP."
</t>
  </si>
  <si>
    <t>Chapter</t>
  </si>
  <si>
    <t>Index</t>
  </si>
  <si>
    <t>General Ledger</t>
  </si>
  <si>
    <t>Projects &amp; Grants</t>
  </si>
  <si>
    <t>Budgets</t>
  </si>
  <si>
    <t>Vendor Master</t>
  </si>
  <si>
    <t>Purchasing</t>
  </si>
  <si>
    <t>Accounts Payable</t>
  </si>
  <si>
    <t>Payments</t>
  </si>
  <si>
    <t>iExpenses</t>
  </si>
  <si>
    <t>Cash Management</t>
  </si>
  <si>
    <t>Accounts Receivable</t>
  </si>
  <si>
    <t>Data Conversion</t>
  </si>
  <si>
    <t>Work Steam</t>
  </si>
  <si>
    <t>Rqmt ID</t>
  </si>
  <si>
    <t>Requirement Description</t>
  </si>
  <si>
    <t>Comments</t>
  </si>
  <si>
    <t>One Response Per Requirement</t>
  </si>
  <si>
    <t>Module/ Solution</t>
  </si>
  <si>
    <t>Customization Complexity</t>
  </si>
  <si>
    <t>Technical Effort</t>
  </si>
  <si>
    <t>General Requirements</t>
  </si>
  <si>
    <t>Y</t>
  </si>
  <si>
    <t>C</t>
  </si>
  <si>
    <t>F</t>
  </si>
  <si>
    <t>N</t>
  </si>
  <si>
    <t> </t>
  </si>
  <si>
    <t>H / M / L</t>
  </si>
  <si>
    <t>GL</t>
  </si>
  <si>
    <t xml:space="preserve">Financial applications should meet generally accepted accounting principles (modified US GAAP) for governments </t>
  </si>
  <si>
    <t>X</t>
  </si>
  <si>
    <t>Oracle Fusion Enterprise Resource Planning Cloud Service</t>
  </si>
  <si>
    <t>Ability to provide for the maintenance of separate funds, each of which is a self-balancing set of accounts with all fund records being processed simultaneously by the common system. 
(Annual operating budget/spend  ~$700 MUSD - FY21)</t>
  </si>
  <si>
    <t>Ability to require that all transactions are two-sided and balanced within an individual fund, even if multiple funds are involved.</t>
  </si>
  <si>
    <t>Ability to support modified accrual accounting with encumberances.</t>
  </si>
  <si>
    <t>Ability to view and maintain separate fiscal years during a single session to a different year with appropriate security using a single sign on.</t>
  </si>
  <si>
    <t xml:space="preserve">Ability to limit access to general ledger data by any element in the chart of accounts string, based upon security set-up. Redesign of existing security rules that are tied to user access to achieve limited number Roles/responsbilities without comprimising on the access given to each deparement. </t>
  </si>
  <si>
    <t>Ability to view transactions posted both on-line and awaiting overnight batch processing throughout the processing day.</t>
  </si>
  <si>
    <t>Ability to query a range of user-specified account numbers for any date range, with appropriate security control.</t>
  </si>
  <si>
    <t>Ability to accommodate the following types of funds for fund accounting:
- Government Funds (General Fund, Special Revenue Funds, Debt Service Funds, Capital Projects Funds, Permanent Funds)
- Proprietary Funds (Enterprise Funds, Internal Service Funds)
- Clearing funds (Accounts Payable and Payroll)</t>
  </si>
  <si>
    <t>Ability to designate natural account by a user-definable "account type" as follows:
- Assets
- Liability
- Expense
- Revenue
- Interfund (Specific Object Codes are marked as Interfund)</t>
  </si>
  <si>
    <t xml:space="preserve">Virginia Department of Education(VDOE) has a separate chart of accounts(COA). Ability to map APS COA to VDOE COA and report for APS stakeholders internal and external and in line with VDOE COA structure.  </t>
  </si>
  <si>
    <t xml:space="preserve">Ability to automatically generate the State Report for VDOE from APS that complies to segment mapping , Cross Walks  and Security Rules established.  </t>
  </si>
  <si>
    <t xml:space="preserve">Facilitate and assist clean-up of COA segment values to ensure clear usage of segment values for APS reporting both internally and externally. It needs to be noted that current COA segments are being utilized for multiple purposes including identifying Funds/Grants/Project tracking in the absence of Projects&amp;Grants module being utilized in Oracle. </t>
  </si>
  <si>
    <t>Establish and modify hierarchies for natural account (object) and/or each of AFF segments to enable the district to classify natural accounts and/or other AFF segments at multiple levels and thereby the ability to report at desired level.</t>
  </si>
  <si>
    <t xml:space="preserve">Assist with preparation of mapping old segment values to revised segment values for GL and subledger data conversion. </t>
  </si>
  <si>
    <t>Ablity to map from APS project structure values to external-designated (e.g., federal, state, etc.) grant and project numbers. Reporting attributes are currently being used which is not working well.</t>
  </si>
  <si>
    <t>Ability to accommodate a minimum of user defined elements (including user defined fields).</t>
  </si>
  <si>
    <t>Ability to share accounts across multiple budget and/or fiscal years (i.e., project and grant accounts).</t>
  </si>
  <si>
    <t>Ability to create numeric and alphanumeric account numbers in each element of the account.</t>
  </si>
  <si>
    <t>Review existing and implement revised Security Rules based on the revised COA structures and Responsibilities</t>
  </si>
  <si>
    <t xml:space="preserve"> </t>
  </si>
  <si>
    <t>Review existing and implement revised Cross Validation Rules based on the revised COA structures. Ensure that the same cross validation rules are applied across HCM and Financial applications.</t>
  </si>
  <si>
    <t>Ability to use effective dating when adding or deleting accounts and to validate entries based upon the effective date.</t>
  </si>
  <si>
    <t>Ability to track chart-of-account organization structure changes and report using the appropriate structure and effective dating.</t>
  </si>
  <si>
    <t>Ability to deactivate an existing Account Code combinations/Segments with all historical data maintained.</t>
  </si>
  <si>
    <t>Ability to prevent deletion of an Account Code combinations/segments with activity in the current period.</t>
  </si>
  <si>
    <t>Ability to continue to use account aliases and other techniques for reducing the burden of coding on departments</t>
  </si>
  <si>
    <t>Ability to restrict COA segment values based on choice of other COA segment values to departments or users.</t>
  </si>
  <si>
    <t xml:space="preserve">Abiliy to automatically load Budget from EPBCS. </t>
  </si>
  <si>
    <t xml:space="preserve">Ability for Finance Accountants to revise budgets and make budget entries on an ongoing basis. </t>
  </si>
  <si>
    <t>Ability to have two way interface between between  Oracle Cloud GL and Oracle EPBCS.</t>
  </si>
  <si>
    <t>Journal Entry</t>
  </si>
  <si>
    <t>Ability to record financial transactions for all 38+ schools and various Departments in APS District.</t>
  </si>
  <si>
    <t>Ability to record both standard and recurring journal entries, with both the amount and account recurring.</t>
  </si>
  <si>
    <t>Ability to upload journals in a batch mode using Excel templates (ADFDI). Currently using ADI templates</t>
  </si>
  <si>
    <t>Ability to perform budget transfer via journals (location, fund or costcenter). Currently, done as JVs using WebADI.</t>
  </si>
  <si>
    <t>Ability to post journal entries both online in real time and in batch.
- Ability to enter journal entries for multiple funds and departments under one journal header.
- Ability to enter journal entries for county paid warrant payments.</t>
  </si>
  <si>
    <t>Ability to allow the user to look up the chart of accounts on the screen as a reference during journal entry.</t>
  </si>
  <si>
    <t>Ability to provide for optional budget control at a user defined level by checking available funds before posting.
- Currently Summary accounts have been defined with budgetary control, enabling users to check and reserve funds on all transactions entered in Oracle</t>
  </si>
  <si>
    <t>Ability to provide default data within journal fields (e.g., year, date), with the ability to override if necessary.</t>
  </si>
  <si>
    <t>Ability to have description field of a user-defined length for each line in the journal entry.</t>
  </si>
  <si>
    <t>Ability to have journal header default into the description field with the ability to override.</t>
  </si>
  <si>
    <t>Ability to attach or reference backup documents including scanned or imaged documents on Journals</t>
  </si>
  <si>
    <t>Ability to establish rules for each journal type which determine whether data is required, optional, or not allowed. Usage of Smart forms in Cloud is desired</t>
  </si>
  <si>
    <t>Ability to provide online validation and editing for error identification (e.g. invalid code combinations) and correction before actual posting occurs, including the notification of unbalanced entries with correction capability prior to posting.</t>
  </si>
  <si>
    <t>Ability to highlight errors on the screen for immediate correction (online, immediate validity checks) and on ADFDI templates.</t>
  </si>
  <si>
    <t>Ability to create a journal entry using a previously entered journal entry as a template (copy functionality).</t>
  </si>
  <si>
    <t>Ability to create Interfund transactions/reimbursements in accordance with modified US GAAP and maintain an audit trail.</t>
  </si>
  <si>
    <t>Ability to record due to's/due from's and identify the funds involved in the transactions at all times.</t>
  </si>
  <si>
    <t>Ability to input journal entries as a correction or adjustment to prior accounting periods.</t>
  </si>
  <si>
    <t>Ability to support accrual journal entries, which can (optionally) automatically reverse themselves on user-specified date in the following period.</t>
  </si>
  <si>
    <t>Ability to create and process transactions against statistical and memo accounts in addition to financial accounts.</t>
  </si>
  <si>
    <t>Ability to create role based access for users to Create or Post Journals</t>
  </si>
  <si>
    <t>Ability to approve specific Journal categories/Journals based on configurable Rules to the Finance department personnel</t>
  </si>
  <si>
    <t>Ability to drill down from Oracle Cloud GL to view the subleger transaction to review and support reconciliation.</t>
  </si>
  <si>
    <t xml:space="preserve">Ability for creation of journal automatically to back out the amount booked to the SAF Prepaid Credit account and AR Receivable account in case the school employee does not pay back with a check before the end of FY. </t>
  </si>
  <si>
    <t>Automated journal entries are supported through allocations, which are defined by source and target accounts and a basis. Once these parameters are defined, allocation journals can be set to run on a schedule.</t>
  </si>
  <si>
    <t>Ability to create Mass allocations in GL.</t>
  </si>
  <si>
    <t>Migrate/Define required mass allocations in STARS (R12) in Oracle Cloud.</t>
  </si>
  <si>
    <t>Encumbrances</t>
  </si>
  <si>
    <t>Ability to accommodate pre-encumbrances and encumbrances.</t>
  </si>
  <si>
    <t>Ability to optionally perform budget checking at all transaction points:  requisition (pre-encumbrance), purchase order (encumbrance), invoice, check generation.</t>
  </si>
  <si>
    <t>Ability to notify the requestor if there are insufficient funds at any point, including a transfer request.</t>
  </si>
  <si>
    <t>Ability to provide user-defined year-end close encumbrancing rules and functionality, including:
1) automatic carry forward of all encumbrances
2) automatic carry forward of line-item POs, but cancellation of blankets
3) user-initiated carry forward of user-selected encumbrances
4) cancel all pre-encumbrances and encumbrances</t>
  </si>
  <si>
    <t>Automatic carry forward of line-item POs is supported but cancellation of blankets is a manual process.</t>
  </si>
  <si>
    <t xml:space="preserve">Ability to run Encumbrance for Payroll for entire year. </t>
  </si>
  <si>
    <t>Closing</t>
  </si>
  <si>
    <t>Ability to maintain the fiscal calendar from 1st July to 30th June with 12 accounting periods following calendar month, 2 adjustment periods (1 for adjustments and 1 for clearing) for month of June. (It needs to be evaluated if the Clearning period is required for Cloud GL)</t>
  </si>
  <si>
    <t>Ability to perform hard and soft period end closings.</t>
  </si>
  <si>
    <t>Ability to reopen a soft-closed period multiple times.</t>
  </si>
  <si>
    <t>Ability to hold a period or fiscal year open indefinitely before closing.</t>
  </si>
  <si>
    <t>Ability to have more than one period open.</t>
  </si>
  <si>
    <t>Ability to have more than one fiscal year open.</t>
  </si>
  <si>
    <t>Ability to initiate year-end processing at any point in time after the end of the fiscal year (i.e., doesn't have to occur on last day or on any particular day).</t>
  </si>
  <si>
    <t>Ability to make post-closing adjustments at any point during the closing period.</t>
  </si>
  <si>
    <t>Ability to define closing periods and period closing dates.</t>
  </si>
  <si>
    <t>Ability to reopen a closed period for transaction processing with appropriate security and access.</t>
  </si>
  <si>
    <t>Ability to support trial or pre-closes with the ability to generate supporting financial reports.</t>
  </si>
  <si>
    <t>Reporting</t>
  </si>
  <si>
    <t>Ability to accommodate the Virginia Department of Education (VDOE) reporting to Virginia and timely submission</t>
  </si>
  <si>
    <t>Ability to produce the following reports (sample list below) : 
-Account history
-Budget to Actual Expenditures (for any user-defined date range)
-Trial Balance
-Balance Sheet
-Statement of Revenues and Expenditures
-Chart of Accounts Report
-Cash Flow Statement (for any user-defined date range)
-Journal Entry listings
-Budget Actual Reports (by user-defined COA elements)
-Transaction Activity Report (monthly and cumulative)
-Open Purchase Orders carried over by total and by fund
For complete list of reports required, refer to  attachment</t>
  </si>
  <si>
    <t>Ability to schedule above reports for regular production (i.e., monthly, bi-weekly, etc.)</t>
  </si>
  <si>
    <t>Ability for scheduled reports to be emailed to user(s) or usergroup(s)</t>
  </si>
  <si>
    <t>Ability to produce roll-up reports.</t>
  </si>
  <si>
    <t>Ability to search for and report on a range of object/Account numbers.</t>
  </si>
  <si>
    <t>Ability to compare time period in the current year to the same period in the past year. Currently using FSG report</t>
  </si>
  <si>
    <t>Ability to filter, search, and report month-to-date and year-to-date budget, estimated revenue, expenditures, revenue, pre-encumbrances, and encumbrances by any segment in the chart of accounts for any user-defined date range.</t>
  </si>
  <si>
    <t>Ability to transmit APS necessary financial information for CAFR</t>
  </si>
  <si>
    <t>Ability to provide publishing features for financial reports:
-Produces high quality documents
-Produces reports and documents in PDF format
-Produces camera-ready output
-Produces the table of contents and index
-Includes performance measures and results
-Incorporates charts, graphs, spreadsheets, etc.
-Automatically updates charts, graphs, spreadsheets, etc. when data stored in general ledger system is altered
-Incorporates desktop publishing capabilities, i.e. flexibility in formatting, object placement, page layout
-Incorporate objects from various sources, including commercial clipart and photos
-Provides spell and grammar check
-Provides concurrent user access to general ledger document publisher for preparation and editing purposes</t>
  </si>
  <si>
    <t>Reduce the number of current Inquiries and Reporting Responsibilities/Roles (100+)  in system and create a simplified Role based generic Responsibility. Eliminate the dependency on Security Rules. Exceptions if any can be handled via approval rejections by Finance Director or head of department</t>
  </si>
  <si>
    <t>Conversion</t>
  </si>
  <si>
    <t>Ability to extract and load existing COA segement values to new COA segment values and hierachies.</t>
  </si>
  <si>
    <t>Extract and  load Trial Balances for prior period for Actuals, Encumberances and corresponding Budget amounts for each account combination.</t>
  </si>
  <si>
    <t>Grants</t>
  </si>
  <si>
    <t>Implement Grants, Project Contracts, Project Financial Management modules in Cloud.
Currently,  Grants/Funds are managed using Oracle GL and spreadsheets.</t>
  </si>
  <si>
    <t>Ability for APS to create/manage Grants/Funds using Cloud Grants module from Federal, State, Local, Donations and others.  Approx. 80 grants in a year with total worth 45 MUSD has been managed in 2021. Range of grant 100k-10 MUSD)</t>
  </si>
  <si>
    <t>Ability for Departments/Schools/individuals to record Request for a Grant and  workflow based approval (school hierarchy and Finance director)</t>
  </si>
  <si>
    <t>Integration with 3rd party such as GrantsNow.</t>
  </si>
  <si>
    <t>Ability to define, both external and internal roles for Grants Personnel e.g. Grant/Program Administrator, Finance Director etc.</t>
  </si>
  <si>
    <t>Ability for system to setup Roles to record the funding and billing (Admin, Program Manager, Finance Dept).</t>
  </si>
  <si>
    <t>Ability to link Grants with Projects (single or multiple). (Grant based funds are called Restricted or Special Projects).</t>
  </si>
  <si>
    <t>Ability to support audit and audit documentation for funds/grants.</t>
  </si>
  <si>
    <t>Ability to adjust Roles to individuals when there is turnover and project is underway.</t>
  </si>
  <si>
    <t>Ability to setup Grants/Funds with standardized numbering/naming convention using alphanumeric coding.</t>
  </si>
  <si>
    <t>Display a warning message when trying to close a grant with outstanding charges, open or outstanding purchase orders, or which has been over expended.</t>
  </si>
  <si>
    <t>Ability to create Award Templates to expedite the Award creation process.</t>
  </si>
  <si>
    <t>Ability to classify awards, purpose and types, for reporting purposes.</t>
  </si>
  <si>
    <t>Ability to store award related documents, including terms and conditions, to comply with regulatory requirements.</t>
  </si>
  <si>
    <t>Abilty to define sources, external and internal, that fund an award.</t>
  </si>
  <si>
    <t>Projects definition and cost collection</t>
  </si>
  <si>
    <t>PA</t>
  </si>
  <si>
    <t>Implement Project Financial Management and Project Contracts modules to handle both Project costing and Project billing in Oracle Cloud.</t>
  </si>
  <si>
    <t>Ability to manage 2 types of projects namely 
1) Major Capital projects :  Major construction projects  - approximately 20 spanning 5-7 years. Funded by Bond, Referendum, County or Operating Fund) and 
2) MC/MM projects : Minor Construction/Major Maintenance (within fiscal year) using Oracle Project Financial Management</t>
  </si>
  <si>
    <t>Ability to handle Grant based projects called Restricted/Special Projects (worth ~$50 MUSD FY21 ) using Oracle Cloud Grants, Project Financial Management and Project Contracts.</t>
  </si>
  <si>
    <t>Ability to provide a hierarchical structure that groups projects for reporting purposes.</t>
  </si>
  <si>
    <t>Ability to load a project budget and forecast prepared in excel spreadsheet  into Oracle Cloud for each project. (It needs to be noted that funding for Bond Referendums is obtained each year for respective POs to be loaded.)</t>
  </si>
  <si>
    <t>Oracle Fusion Enterprise Performance Management Cloud Service</t>
  </si>
  <si>
    <t>Ability to prepare, review and finalize Project budgets using Oracle Cloud Application.</t>
  </si>
  <si>
    <t>Ability to have workflow enabled approval for project budgets and projects</t>
  </si>
  <si>
    <t>Ability to build and reuse Project templates for repetitive projects.</t>
  </si>
  <si>
    <t>Abiity to define Work Breakdown Structure (WBS) for each project.</t>
  </si>
  <si>
    <t>Ability to define  Expenditure types, Tasks  to link to each project.</t>
  </si>
  <si>
    <t>Ability for allocating the budget within the WBS and maintain the project once the project is approved.</t>
  </si>
  <si>
    <t>Ability to restrict certain charges to certain Projects.</t>
  </si>
  <si>
    <t>Ability to make project adjustments and generate appropriate JVs.</t>
  </si>
  <si>
    <t>Ability to track Projects with different statuses during the Project lifecycle.
(Example: Ability to mark a proect Active even though not Approved to enable cost collection before final approval.)</t>
  </si>
  <si>
    <t>Ability to assign roles to APS employees to view,review,manage, approve, closeout each project.</t>
  </si>
  <si>
    <t>Ability for Project managers to enter Project details in Cloud Application in both online and offline modes.</t>
  </si>
  <si>
    <t xml:space="preserve">Online mode is supported by Oracle Cloud.  Integration with Microsoft Projects is supported if the Board needs to interface  project details performed offline.
</t>
  </si>
  <si>
    <t>Ability for Project Administrators and Project Managers to be able to easily download Project data  to excel spreadsheets , edit/manipulate and upload into Cloud Application.</t>
  </si>
  <si>
    <t>Ability for Project Managers  (Design and Construction) to maintain and manage Project Planning and Scheduling. Currently, Procore software is being used.</t>
  </si>
  <si>
    <t>Ability to maintain Project Accounting periods including opening and closing periods.</t>
  </si>
  <si>
    <t>Ability to reconcile Projects Subledger with General Ledger.</t>
  </si>
  <si>
    <t>Ability to track Project Status by PTD, YTD and ITD including costs, encumbrance, budget and Key Indicators at any point of time.</t>
  </si>
  <si>
    <t xml:space="preserve">Ability to view project costs/spend in a single dashboard and drill down capability for MC/MM projects spanning over multiple years.  </t>
  </si>
  <si>
    <t>Ability to enter, approve and track change orders including budget transfers.</t>
  </si>
  <si>
    <t>Ability to setup Projects with standardized numbering/naming convention using alphanumeric.</t>
  </si>
  <si>
    <t>Ability to generate forecasts based on pre-defined spend curves for both costs and revenue (viz., Bell curve, evenly distributed, front-load, back-load or custom curves)</t>
  </si>
  <si>
    <t>Ability to integrate Projects/Grants with Oracle Cloud Time and Labor (OTL)</t>
  </si>
  <si>
    <t>Revenue and Billing(Claims)</t>
  </si>
  <si>
    <t>Billing</t>
  </si>
  <si>
    <t>Ability to create Invoices in Oracle Cloud Project/Grants module and transfer to Oracle Cloud Receivables.</t>
  </si>
  <si>
    <t xml:space="preserve">Ability to generate forms for Grants Invoicing and submit the appropriate agencies (Example: Omega of VDOE). 
 - Currently this is a tedious process of using various AP reports and excel sheets that capture the funding/balances for invoicing.  </t>
  </si>
  <si>
    <t xml:space="preserve">Ability to upload the Grant Request forms to VDOE (OMEGA System) requesting the grant with appropriate documentation obtained from Oracle Cloud </t>
  </si>
  <si>
    <t xml:space="preserve">Oracle Cloud includes various options to integrate with third-party systems. The specific requirements will be evaluated by the implementer to determine the best method to achieve the District's goals.
</t>
  </si>
  <si>
    <t>Revenue</t>
  </si>
  <si>
    <t>Ability to generate and manage Revenue for Projects/Grants.</t>
  </si>
  <si>
    <t>Reports</t>
  </si>
  <si>
    <t>Ability to track Project status by PTD, YTD and ITD including costs, encumbrance, budget and Key Indicators at any point of time using Online Dashboards and Reports with drill down capabilities.</t>
  </si>
  <si>
    <t xml:space="preserve">Ability to perform projects/grants analysis using various dashboards and reports in Oracle Cloud for Grant Processing, Projects and Billing(Claims). </t>
  </si>
  <si>
    <t>Budgeting</t>
  </si>
  <si>
    <r>
      <t xml:space="preserve">Ability for formulation, adoption, implementation, adjustment and oversight of APS budgets and forecasts using </t>
    </r>
    <r>
      <rPr>
        <b/>
        <sz val="11"/>
        <color theme="1"/>
        <rFont val="Calibri"/>
        <family val="2"/>
        <scheme val="minor"/>
      </rPr>
      <t>Oracle EPBCS.</t>
    </r>
  </si>
  <si>
    <t>Oracle Enterprise Performance Management Enterprise Cloud Service</t>
  </si>
  <si>
    <t>Ability to perform Operational budgeting (~700 MUSD for FY-22) for APS operations (100). (Viz. Special Ed, Art Supplies)</t>
  </si>
  <si>
    <t>Ability to perform School budgeting for APS schools based on student enrollment projections (100).  Caters to approximately 28K students in FY-22.</t>
  </si>
  <si>
    <t>Ability to perform Self Supporting Services budgeting viz., Food and Nutrition (450).</t>
  </si>
  <si>
    <t xml:space="preserve">Ability to perform Other Fund budgeting viz., Community Activity, Debt, Children Services Activity (201, 300 - 499). </t>
  </si>
  <si>
    <t>Ability to perform Capital budgeting (~150 MUSD for FY-22) for APS Major Construction and MC/MM Projects (5xx, 600).</t>
  </si>
  <si>
    <t>Ability to perform Grant budgeting (~45 MUSD for FY-22) for Grant based Restricted Projects (700-999).</t>
  </si>
  <si>
    <t xml:space="preserve">Ability to streamline deparatmental departmenting that rolls-up into the consolidated annual plan using Oracle PBCS. Currently,  APS Operating Budget is prepared by Budget Office (3 persons) using Questica software and spreadsheets,  Projects Director (1) uses spreadsheets to prepare Capital, MC/MM and Grants focal (1) also uses spreadsheets to prepare Restricted budgets. There is a review process for each budget/fund - mostly offline and once finalized they are loaded into Oracle using ADI spreadsheets in May every year and revised in November. The budget data preparation and collection process is very manual intenstive job and APS desires that it is streamlined using the Oracle Cloud. However, some of them might need to follow the existing process. </t>
  </si>
  <si>
    <t>Ability to budget/forecast amounts for each AFF/Chargeline combination with aggregate using hierarchies.</t>
  </si>
  <si>
    <t>Ability to view and compare prior 4-5 years budgets and actuals in preparation of budget for next year.
Currently,  FSG reports per each fund (and deparatement) are run  from Oracle (STARS) to output to an excel sheet and shared with Budget Office.</t>
  </si>
  <si>
    <t>Ability to use prior year's final actuals as a base and prepare next year budget and 3 years forecast. 
It needs to be noted that even though the prior year adopted FTE counts are used as base, the actual pay benefits/salaries are used to calculate  amounts for the base budget for the next FY.</t>
  </si>
  <si>
    <t xml:space="preserve">Ability to extract prior years budget/actual data and next year budget/forecast to spreadsheets to review in offline mode. </t>
  </si>
  <si>
    <t>Ability to roll over unconsumed budget automatically into the subsequent period. (Carry forward process)</t>
  </si>
  <si>
    <t xml:space="preserve">Ability to mimic,  if any formulae built in Questica (current tool) into Oracle EPBCS for budget preparation. All formulae/business rules have to built into Oracle EPBCS for Go Live. Currently, Questica is used a repository for maintaining the budget and as a reporting tool. </t>
  </si>
  <si>
    <t>EPM has the ability to mimic various calculations. Specific calculations may need some custom configurations.</t>
  </si>
  <si>
    <t>Ability to streamline computations/formulae done in spreadsheets today and perform the same rule based allocations, computations and settlement for budgeting process.</t>
  </si>
  <si>
    <t xml:space="preserve">Ability to maintain and revise Planning Factors for performing School budgeting viz., Staffing formulae : FTE/Temp counts, rates, pay scales, benefits; Materials and supplies formulae. </t>
  </si>
  <si>
    <t>Ability to upload the student enrollment numbers into Oracle Cloud easily. Student enrollment numbers are maintained by Planning and Evaluation Office and obtained by the Budgeting office in preparation of the budget.</t>
  </si>
  <si>
    <t>Ability to leverage workforce information from the Oracle HR system for FTE counts, Salary, positions, benefits for budget preparation.</t>
  </si>
  <si>
    <t>Assist with clean-up and association of correct Cost Centers/Objects codes to employees as part of implementation (conversion).  A noted painpoint: Since Budgeting is done specific cost center and object for each FTE, if FTE is not costed correctly with appropriate Cost Center/Object then salary/benefit information pulled is incorrect leading to inconsistent/incorrect budgeting for the cost center/object code.</t>
  </si>
  <si>
    <t>HR data conversion</t>
  </si>
  <si>
    <t xml:space="preserve">Ability to have position budgeting and control. This is to facilitate better control with staff budgeting, tracking, requisitioning and monitoring. Currently, Budget office provides HR office with a report that shows current actual FTE and budgeted FTEs so that they can make plan for the next year. </t>
  </si>
  <si>
    <t>Oracle Fusion Human Capital Management Base Cloud System</t>
  </si>
  <si>
    <t xml:space="preserve">Ability for APS departmental staff/heads to provide inputs to budget templates (distinct as needed) and for Budget office to collect inputs in real time to prepare budget and forecast for various services. Option to provide input in spreadsheet to budget office by some of the limited staff departments should still be allowed. Approximately 30-50 APS staff members/departments provide input to the APS Budget office. Currently, this is manual and exchanged via email. </t>
  </si>
  <si>
    <t>Ability to generate and publish the Adopted Budget Planning factors for School budgeting for the year as a PDF document used and publish the same on the school website.</t>
  </si>
  <si>
    <t>Ability to assign task list, track dates and send alerts to APS personnel who provide input to the budget or prepare the budget.</t>
  </si>
  <si>
    <t>Ability to track department level roll-up structures, trigger alerts in case of errors.</t>
  </si>
  <si>
    <t>On-line dashboards or reports could be utilized to idntify roll-up errors.</t>
  </si>
  <si>
    <t>Ability to maintain management structure &amp; cost center owners.</t>
  </si>
  <si>
    <t>Ability to generate multiple what-iff scenario budgets for review until the budget is adopted and approved. Currently being with spreadsheets with macros.</t>
  </si>
  <si>
    <t>Ability to compare multiple what-iff scenario budgets in a dashboard style with a capability to drill down to lowest level details.</t>
  </si>
  <si>
    <t xml:space="preserve">Ability to have workflow based review and approval of individual departments budgets. Currently done using spreadsheets, google forms - all manual steps. </t>
  </si>
  <si>
    <t>Ability to have workflow based review and approval of a consolidated budget to key stake holders (viz., Directors) for it to be reviewed and adopted.</t>
  </si>
  <si>
    <t xml:space="preserve">Reduction of overall effort and lead time for budget preparation, finalization and adoption. </t>
  </si>
  <si>
    <t>Significant improvement in communication between various departments and APS stakeholders.</t>
  </si>
  <si>
    <t>Ability to lock down the adopted budget once approved by stake holders.</t>
  </si>
  <si>
    <t>Ability to periodically pull in Actuals from GL and generate what-if scenarios to assess budget projections.</t>
  </si>
  <si>
    <t>Ability to monitor &amp; revise budgets in Oracle EPBCS by Finance Directors Office. At APS, budget revision is done mid of FY -  November.</t>
  </si>
  <si>
    <t>Ability to have two way interface between between Oracle EPBCS and Oracle Cloud GL.</t>
  </si>
  <si>
    <t>Ability to enable integration between HCM and EPBCS for position and salary level information to feed into EPBCS from HCM.</t>
  </si>
  <si>
    <t>Ability to view a Report for adopted versus current budget per chargeline.</t>
  </si>
  <si>
    <t>Ability to move the budget to multiple stages and locking it down at each stage before the final version of budget is finalized.</t>
  </si>
  <si>
    <t>Abilility to generateBudget/Forecast spreadsheets.</t>
  </si>
  <si>
    <t>Ability to generate reports needed for budgeting process in in excel, pdf , csv formats.</t>
  </si>
  <si>
    <t>Vendor Maintenance</t>
  </si>
  <si>
    <t>Ability for vendors to self-register using Supplier self-service portal based on invitaton only from Procurement office via email. Currently, a form is sent out to vendors  (3 flavors of forms) to fill out information via email and upon receipt of form and documentation and Procurement office personnel manually creates the vendor in Oracle with Purchase and Pay sites.</t>
  </si>
  <si>
    <t>Oracle Fusion Procurement Cloud Service</t>
  </si>
  <si>
    <t>Ability for vendors to upload any relevant documentation required as part of onboarding processusing the self-service portal and communicate with APS Procurement office.</t>
  </si>
  <si>
    <t xml:space="preserve">Ability for Procurement office to be able to 
- Update or add any missing information that vendor has provided from alternative communication channels.
- Attach relevant documentation to the vendor record as part of onboarding process viz.,  fraud checks, Insurance,  1099 status
- Record that vendors are verified worthy of business.
- Track vendor compliance viz., Security, risk assesment, tax certificates validation, license validation, registration validity etc. </t>
  </si>
  <si>
    <t>Abilty to send alerts to vendors for compliance where dates are involved automatically.</t>
  </si>
  <si>
    <t xml:space="preserve">Ability for Procurement office to have the ability to review and approve the vendor in Supplier self-service portal before the vendor becomes active . Once active, APS users should be able to create requisitions/Pos/Invoices against that vendor. </t>
  </si>
  <si>
    <t>Ability for Procurement office personnel to have ability create vendors and vendor sites, adjust  vendor profiles , pay group, pament methods, email and other vendor data in Oracle Cloud.  This is essential for working specially with small/one-time/direct-pay/miscellaneous vendors who do not have access to self-service portal or Oracle Cloud Payables/Purchasing.</t>
  </si>
  <si>
    <t>Ability to detect and warn about potential duplicate vendor master based on Vendor listing, DBA name, Tax ID and  Address.</t>
  </si>
  <si>
    <t xml:space="preserve">Ability for a Procurement office personnnel to have the  Administrator access to Supplier self-service portal. Access should be restricted to only a 1 or 2 users. </t>
  </si>
  <si>
    <t xml:space="preserve">Ability for vendors to be able to view approved Purchase Orders, create Purchase Invoices and View Payments using Supplier self-service portal. 
</t>
  </si>
  <si>
    <t xml:space="preserve">Ability to limited APS users to have read only/view only access to Oralce Cloud Supplier Portal to review vendor and vendor transactional information. </t>
  </si>
  <si>
    <t xml:space="preserve">Ability for APS Procurement office/Finance Office or vendor contacts to collaborate in resolving transactional issues using the self-service portal instead of emails or phone calls. </t>
  </si>
  <si>
    <t xml:space="preserve">Ability for Purchasing department personnel to setup and flag vendors as 1099 reportable. </t>
  </si>
  <si>
    <t>It is desired to create supplier analytics and performance scoreboard.</t>
  </si>
  <si>
    <t>Ability to inactivate and offboard vendors who are no more doing business with APS. Ability to allow vendor clean-up and/or merge within Cloud</t>
  </si>
  <si>
    <t>It needs to be ensured that APS firewall security is not comprimised and there are no security concerns for vendors to access the portal.
It should be ensured that no software or licenses are required to be purchased by vendors for using the self-service portal.</t>
  </si>
  <si>
    <t>Currently APS employees have been defined as Vendors for expense reimbursements. Ensure that SPS employees are paid in future system.</t>
  </si>
  <si>
    <t xml:space="preserve">Extract and migrate all active vendors (approximately 1617)  in Oracle 12 to Oracle Cloud.  
- Any vendor who APS has done business within the last 2 years prior to Go Live.
- Any vendor who has open Req, PO, Invoice, payment transaction in Stars prior to Go Live.   </t>
  </si>
  <si>
    <t>Sourcing</t>
  </si>
  <si>
    <t>Ability for APS Procurement office to purchase goods or services under two major groups which follow different Sourcing process. 
1) Competetive/Selective purchases which are more than 200 K USD 
2) Small dollar purchases which are up to 200K USD. 
There could be some exceptions for the above.</t>
  </si>
  <si>
    <t xml:space="preserve">Oracle Fusion Procurement Cloud Service
</t>
  </si>
  <si>
    <t>For Purchases &gt; 200K USD, ability to record an ITB (Invitation to Bid) or  RFP (Request for Proposal) for Orders &gt; 200K USD  in Oracle Cloud.</t>
  </si>
  <si>
    <t xml:space="preserve">Ability to provide a Oracle Cloud link (iSupplier Portal) for vendors to provide their bids as part solicitation through EVA. Currently, EVA system notifies vendors registered about the solicitation by APS along with a link to Ignite - a APS system that collects bids. </t>
  </si>
  <si>
    <t>Ability to collect bids with mandatory documentation from vendors in Oracle Cloud for APS Procurement Office to review.  Currently, Ignite software is being used by APS to capture the bids and documentation stored in Ignite folders.</t>
  </si>
  <si>
    <t xml:space="preserve">Ability to review the documentation provided as part of bid after the bidding date ends. Reach out to vendors for any missing documentation in offline mode via email as part of review process.  </t>
  </si>
  <si>
    <t xml:space="preserve">Ability to utlize Procurement Contract templates and author Procurement contracts for the ITB/RFP for each scenario. Ability to utilize the workflow for Purchase Contracts for review and approval. </t>
  </si>
  <si>
    <t>Optional</t>
  </si>
  <si>
    <t>For Purchases  &lt; 200 K USD, ability to advertise the existing Purchase Contracts on APS website to indicate the list of vendors that APS is already contracted with so that schools/departments are aware of which vendors are in the preferred Vendor list.</t>
  </si>
  <si>
    <t>Requisitions</t>
  </si>
  <si>
    <t xml:space="preserve">Ability to create purchase requisitions with reference to goods/services required on existing contract/blanket purchasing agreements. If no  CPA/BPA exists for the goods/services, ability to choose appropriate vendor (Vendor onboarding done prior to creating requisition/PO).  </t>
  </si>
  <si>
    <t>Ability for requistioners to be able to attach necessary number of quotes on the requisitions for Procurement office to review.</t>
  </si>
  <si>
    <t xml:space="preserve">Ability to review and validate quotes from vendors on the requisitions submitted by schools/departments per below norm. 
Currently, the schools/departments identify vendors and obtain quotes from multiple vendors and submit the following number of quotes for orders per US Dollar range:  0 - 10k - 1 quote; 10k - 30k - 3 quotes;  30k - 200k - 4 quotes. It is desired that the quote process is managed by school given that APS Procurement office has limited personnel. </t>
  </si>
  <si>
    <t xml:space="preserve">Ability to create catalog based requisitions for goods from BPAs. Ability to maintain online catalogs which involves loading Purchasing items tied to BPAs using flat files into Oracle Cloud. </t>
  </si>
  <si>
    <t>Ability to create non-catalog based requisitions with either item types 1) Goods billed by quantity or 2) Goods or Services billed by amount and Purchasing categories which link to specific Object codes.</t>
  </si>
  <si>
    <t xml:space="preserve">Ability to use Smart forms to collect most commonly used attributes that can be later used for analytical reporting for non-catalog requisitions. </t>
  </si>
  <si>
    <t xml:space="preserve">Ability for users to create Requisitions using Punch-outs with Grainger, School Speciality, Kurtz Brothers vendors where CPAs are in place. Additional punch-outs may be needed for new vendors. </t>
  </si>
  <si>
    <t>Ability to create Rush Requisitions for urgent processing as Rush Orders.</t>
  </si>
  <si>
    <t xml:space="preserve">Ability for system to default requisition preparer's name, location on the requisition from their HR records, but preparer should be able to change both  complying to Security Rules for non project requisitions. 
- For Non Project - Ability to default the expense charge account from HR records of the preparer.
- For Project requisitions - Ability for system to allow to enter Project details to derive the expense charge account.  </t>
  </si>
  <si>
    <t>Ability to implement workflow based approval at line level based on expense charge account (Cost center) for Requisitions using Oracle Cloud (Similar to iExpense Approvals). Currently, Purchasing hierarchies (position based) with approval groups and approval assignments for Requisition approvals and desired to be discontinued.</t>
  </si>
  <si>
    <t xml:space="preserve">Ability for budget funds check at Requistion approval stage and fund reservation JVs are recorded. The requester gets a soft 'funds unavailable' warning if funds are not available. Users consult with Finance Director to evaluate options to move forward with requisition and are handled manually in system. </t>
  </si>
  <si>
    <t xml:space="preserve">Reduce the number of current iProc Responsibilities/Roles (100+)  in system and create a simplified Role based generic Responsibility. Eliminate the dependency on Security Rules. Exceptions if any can be handled via approval rejections via department head. </t>
  </si>
  <si>
    <t xml:space="preserve">Ability for 5-6 buyers to create Purchase Orders using Buyer Workcenter with reference to approved Contracts based on ITB/RFP which are more than 200 K USD. </t>
  </si>
  <si>
    <t xml:space="preserve">Ability for 5-6 buyers to create Purchase Orders  using Buyer Workcenter based on Requisitions which are less than 200 K USD. 
One PO created for each requisition. Change Orders also follow the same requisition path as a PO. </t>
  </si>
  <si>
    <t xml:space="preserve">Ability for budget funds check at PO creation/approval stage and JVs are created. The buyer gets a soft 'funds unavailable' warning if there are insufficient funds. Users consult with Finance Director to evaluate options to move forward with requisition and are handled manually in system. </t>
  </si>
  <si>
    <t>Ability to create POs/BPA/CPA to procure against multiple charge codes.</t>
  </si>
  <si>
    <t>Ability for Purchase Orders to be automatically routed for approval based on Position based hierarchies, Approval Groups and Assignments among the Procurement Office personnel.</t>
  </si>
  <si>
    <t>Ability to view PO status based on defined workflow to all authorized APS users</t>
  </si>
  <si>
    <t>Ability for system to  auto approve Purchase Orders created for less than 750 USD.</t>
  </si>
  <si>
    <t xml:space="preserve">Ability to auto-create BPAs and CPAs . The buyer name is automatically defaulted. Purchasing Category defaults the segments of the Charge account except for Fund and Cost Center which are defaulted from the user HR records. </t>
  </si>
  <si>
    <t xml:space="preserve">Duplicate functionality exists for copying BPAs and CPAs, however, segments such as charge accounts, funds and cost centers  are stored on purchase orders and not the agreements.  The account segment defaults from the category used, the fund and cost center can default from the user preferences.
</t>
  </si>
  <si>
    <t>Ability to retreive POs pending approval to make changes and resubmit for approval</t>
  </si>
  <si>
    <t xml:space="preserve">Ability to create Change Orders from Requisitions which follow the same PO approval workflow.  </t>
  </si>
  <si>
    <t xml:space="preserve">Ability to generate a PDF for an approved Purchase Order using a APS PO template with T&amp;Cs and digital signature of the Procurement director. </t>
  </si>
  <si>
    <t>PO Template can include a signature image, and PO can be routed for approval to the Procurement Director.  Electronic signature (e.g. Docusign) can be implemented but, those licenses are sold by the 3rd party.</t>
  </si>
  <si>
    <t xml:space="preserve">Ability to transmit approved Purchase Order (PDF) along with documentation necessary attached and receive PO acknowledgement from vendor either via self-service portal or integration to e-mail or print locally and send by postal mail (Cases where the vendor do not have access) . There is no EDI requirement at this time. </t>
  </si>
  <si>
    <t xml:space="preserve">Ability to create Purchase Receipts when the goods or services are received partially or fully for any PO. (High turn over). 
</t>
  </si>
  <si>
    <t>Ability to view the Distribution Account strings or POET on the Receiving page in iProcurement. (POET when Oracle Projects is implemented)</t>
  </si>
  <si>
    <t>There is no systemic process expected for inspection or returns. Users are advised to hold off on entering the receipt if the goods are not to their satisfaction. Returns will be handled  by requester inconsultation with vendor directly offline. A Credit Memo is created by AP team in case of returns after payment of invocie and is handled offline</t>
  </si>
  <si>
    <t xml:space="preserve">Ability to have touchless Vendor punchouts for PO communication using Oracle Cloud. Currently after the punchout the PO communication is manual. </t>
  </si>
  <si>
    <t>Ability to create accounting entries for Purchasing transactions and transfer to General Ledger as Journals.</t>
  </si>
  <si>
    <t>Ability to control (open/close) Purchasing Accounting Periods.</t>
  </si>
  <si>
    <t>Ability to generate the various reports for Purchasing Office and be able to download data into excel. 
1) Approved_Req wo PO_New (To identify APS approved requisitions that have not been turned into POs)
2) PO_Approved_Req_wo_Doc_New (To identify APS approved requisitions that have not been turned into POs)
3) Printed_PO_New (Printed PO listing  which helps identify if any PO needs to emailed or snail mailed to vendor)</t>
  </si>
  <si>
    <r>
      <t xml:space="preserve">All open Reqs, POs, BPAs, CPAs will need to migrated to Oracle Cloud. By open PO transactions this would mean POs that are not closed and only  the open PO amount (not receipted) will be converted. For reporting purposes, the original PO details should be captured on the converted PO and also PO reports adjusted to show the original PO details if they exist.
</t>
    </r>
    <r>
      <rPr>
        <i/>
        <sz val="9"/>
        <color theme="1"/>
        <rFont val="Calibri"/>
        <family val="2"/>
        <scheme val="minor"/>
      </rPr>
      <t>Annual APS Procurement spend is 150-200 MUSD but it also depends on capital projects handled during the FY.
Total number of Procurement transactions per FY (Approximation):  Reqs: 10k-12K; POs: 8k-12K; BPAs: 20 ; CPAs: 1-2</t>
    </r>
  </si>
  <si>
    <t>AP</t>
  </si>
  <si>
    <t xml:space="preserve">Ability for a self-service option to vendors to submit Payables invoices using Oracle Cloud iSupplier Portal. For audit purposes, system should ensure that an electronic copy of the invoice is attached at the time of invoice submission, without which the invoice should not accepted on iSupplier Portal. </t>
  </si>
  <si>
    <t xml:space="preserve">Oracle Fusion Enterprise Resource Planning Cloud Service  </t>
  </si>
  <si>
    <t xml:space="preserve">Ability to record invoices using Oracle OCR (Optical Character Recognition) system and eliminate manual data entry of payables invoices as much as possible. </t>
  </si>
  <si>
    <t>Ability to manually record Payables invoices received as paper/email attachments from vendors into Oracle Cloud Payables.</t>
  </si>
  <si>
    <t>Ability to have group invoices to assign to different Payables personnel to for review and processing. Currently, three AP personnel divide invoice processing based on alphabetic names of vendors.</t>
  </si>
  <si>
    <t xml:space="preserve">Ability for Payables department to review and route it to appropriate department/location personnel for account coding on the invoice and get it back. </t>
  </si>
  <si>
    <r>
      <t>Ability for Payables department to review, correct and/or add missing information such as Expense/Chargeline information after invoices are in Oracle Cloud Payables.</t>
    </r>
    <r>
      <rPr>
        <i/>
        <sz val="11"/>
        <color theme="1"/>
        <rFont val="Calibri"/>
        <family val="2"/>
        <scheme val="minor"/>
      </rPr>
      <t xml:space="preserve"> Refer to attached samples of different Invoices: </t>
    </r>
    <r>
      <rPr>
        <b/>
        <i/>
        <sz val="11"/>
        <color theme="1"/>
        <rFont val="Calibri"/>
        <family val="2"/>
        <scheme val="minor"/>
      </rPr>
      <t>APS-AP-Invoices-Samples.zip</t>
    </r>
  </si>
  <si>
    <t xml:space="preserve">Ability to match AP invoice to a Purchase Order (3-way matching enabled at APS) in case of PO based invoices. </t>
  </si>
  <si>
    <t xml:space="preserve">Ability to attach the electronic copies as attachment(s) to the Invoice and store in Oracle Cloud  for audit/reference.
Discontinue the current process of storing the electronic invoice images on APS Sharepoint. </t>
  </si>
  <si>
    <t>Ability to warn/advise the users to ensure electronic copy of invoice are attached before they are submitted.</t>
  </si>
  <si>
    <t xml:space="preserve">Currently, there is no provisioned ability for this functionality. An enhancement request has been logged. Workflow can be configured to provide as a workaround. </t>
  </si>
  <si>
    <t>Ability to place manual holds on invoices for processing and payments.</t>
  </si>
  <si>
    <t>Ability to remove holds manually on invoices after discrepancy is resolved. Discrepancies resolved via phone or email or discretionary tolerarnce of 10% for shipping.  Tolerances are set to zero in system</t>
  </si>
  <si>
    <t xml:space="preserve">Ability to record Credit Memo/Debit Memo for the Credit in case the vendor charges are not valid and a credit is requested. </t>
  </si>
  <si>
    <t>Ability to have Invoice Approvals  bypassed for PO based invoices. Automatically approved if no discrepancies/holds.</t>
  </si>
  <si>
    <t>Ability for Payables department to record  non-PO based invoices viz., VDOE,  Government entities, University, Utilities, Insurance, Workforce into Oracle Cloud Payables. Per APS guidelines, there should be no Non PO invoices for goods or services outside of above. If vendor sends a invoice directly, APS staff are advised to follow the Requisition/PO process before the invoice can be put into system and paid.</t>
  </si>
  <si>
    <t xml:space="preserve">Ability for Payables department to review, enter charge line information and disposition Non-PO invoices in compliance with SOX/SOD (Approx. Invoice count is 1000 per month). </t>
  </si>
  <si>
    <t>Ability to record Refunds to parents (mostly one time payments) and make payments to parents using a efficient and simplified process in Oracle Cloud Payables. Currently, Administrative Assistants (Treasurer) of Schools enter Non-PO invoices called as  Direct Pay invoices viz. Refunds to parents for Summer school, Extended day fees, food services etc.  into Oracle Payables. These invoices are recorded against a Miscellaneous vendor along with Parent details so that when payments are made, the custom process prints checks  in the name of the parent.  (Approx invoice count is 200 per month)</t>
  </si>
  <si>
    <t>Re-design the Invoice Approval workflow for different Non-PO invoices to be routed to appropriate approver either 1) based on AP department personnel and a Finance Office personnel or 2) based on cost center/object code/location entered on the invoice per invoice line distribution (similar to Expense  approvals) and a final approver as Payables department. Ability to build dollar limits for various invoice approvers/roles. 
Currently,  
1) For invoices entered by AP team, AP team uses force approves the Non PO invoices but to ensure SOD compliance/audit, payment batches are manually reviewed using a Audit report and upon concurrence/approval by Finance office reviewer, the payment batch is processed and payment made. 
2)  For Direct Pay invoices, Supervisor Hierarchy Rule based approval is in place. Additionally, one Payables department person is designated as the final invoice approver.</t>
  </si>
  <si>
    <t>Ability to return invoice to the originator for changes on rejection through workflow.</t>
  </si>
  <si>
    <t>Reduce the number of current Responsibilities/Roles (100+)  in system and create a simplified Role based generic Responsibility. Eliminate the dependency on Security Rules. Exceptions if any can be handled via approval rejections by department head/AP team.</t>
  </si>
  <si>
    <t xml:space="preserve">Ability to create invoices from Utilities (viz. Dominion Energy Utilities, Arlington County -Water bills) for all schools and associate appropriate Chargeline lines  and Account details for each school using distribution sets or using invoice templates and load using ADFDI. </t>
  </si>
  <si>
    <t>Ability to create recurring invoice templates and create invoices from the templates for lease invoices.</t>
  </si>
  <si>
    <t xml:space="preserve">Ability to create Pre-payment invoices for USPS Postal department which are PO based. </t>
  </si>
  <si>
    <t xml:space="preserve">Ability to automatically generate a AP invoice for JP Morgan based on the JP Morgan Credit Card file #1 - P Card for APS staff, that is received from JP Morgan. No approvals needed for this invoice. </t>
  </si>
  <si>
    <t xml:space="preserve">Ability to automatically generate a AP invoice for JP Morgan based on the JP Morgan Credit Card file #2 - School Activity Fund, that is received from JP Morgan. Currently this is done manually. </t>
  </si>
  <si>
    <t xml:space="preserve">Ability to automatically account and transfer to GL from AP nightly. Ability to review accounting errors, fix and rerun accounting on a need basis. </t>
  </si>
  <si>
    <t>Ability to create accounting entries for Payables transactions and transfer to General Ledger as Journals.</t>
  </si>
  <si>
    <t>Ability to control (open/close) Payables Accounting Periods.</t>
  </si>
  <si>
    <t>Ability to create AP invoice Aging and trigger alerts for overdue invoices.</t>
  </si>
  <si>
    <t>Ability to alert Requisitioners/Supervisors for not recording receipt of goods in system when invoices are received by Payables department.</t>
  </si>
  <si>
    <t>Workflow to approve invoices &amp; payment for POs having change orders.</t>
  </si>
  <si>
    <t xml:space="preserve">Change Orders themselves do have a workflow, however, that is a not a criteria applicable to invoice or payment workflows </t>
  </si>
  <si>
    <t xml:space="preserve">Ability for 1099 Processing, flagging line items of an invoice that are not 1099 reportable. </t>
  </si>
  <si>
    <t>Ability to generate various 1099 reports (1099 Invoice Exception Report, 1099 Supplier Exception Report, 1099 Payments Report).</t>
  </si>
  <si>
    <t xml:space="preserve">Ability to print  1099s for all vendors and to be able to send the PDF version by email or snail mail. </t>
  </si>
  <si>
    <t xml:space="preserve">Ability to generate a flat file for all 1099 reportable vendors and file electronically using FIRE website by the deadline. Filing will be done manually and no automation is required for filing. </t>
  </si>
  <si>
    <t>All open transactions in AP will need to be converted to Cloud.</t>
  </si>
  <si>
    <t xml:space="preserve">Ability to generate reports and jobs needed for AP Invoice Processing. </t>
  </si>
  <si>
    <t>Reassess current Pay on Receipt/Chargeback process for the Printshop usage in APS.</t>
  </si>
  <si>
    <t xml:space="preserve">Ability to make payments to vendors, schools and parents using Oracle Payables/Payments module. APS does not issue manual checks or cash. </t>
  </si>
  <si>
    <t xml:space="preserve">Ability for a Self-service option for vendors to view payments and payment history for all invoices made to them by APS </t>
  </si>
  <si>
    <t>Ability to create various payment batches based on user defined criteria using Payment Process templates. 
The following 8 Templates are curently being used at APS :
1)APS Priority Check (Checks are printed by WellsFargo and sent back to APS)
2)APS Distribute Check (Checks are printed by WellsFargo and distributed to vendors)
3)APS ACH Payments (iExpense related Payments to Employee reimbursement through WellsFargo)
4)APS BOA Electronic Payments (Bank of America - PaymodeX Electronic Payments)
5)APS EFT Payments (Clearing EFT Payments - No File)
6)APS Zero Dollar Emp P-Card (Zero dollar P-Card invoices using a internal bank - No file is generated)
7)APS Print Shop Chargebacks (Print Shop Chargebacks - No file)
8)APS Clearing External AP Payment to Arlington County (Used to clear utility payments to Arlington County via CAPP)</t>
  </si>
  <si>
    <t>Ability for Finance office to review a payment batch and approve to ensure that there is no Conflict of interest.
Currently,  after invoices are selected in a payment batch, Payables department generates a Audit Report from Oracle and sends to Finance office for review to obtain approval.</t>
  </si>
  <si>
    <t xml:space="preserve">Oracle Cloud provisions for the ability to enable Payment Approval </t>
  </si>
  <si>
    <t>Ability to proceed with payment batch after the review/approval by Finance Office to finalize and complete the payment batch.</t>
  </si>
  <si>
    <t xml:space="preserve">Ability to generate a final payment register and send  payment files for batches to Wells Fargo or Bofa banks using a secure FTP connection.
 automatically. To close the loop, APS authorized personnnel logs into WF bank portal and releases the check batch as a 2 factor authentication. (This is an outside the Oracle system process).
</t>
  </si>
  <si>
    <t xml:space="preserve">Ability to generate and send positive pay file to the Wellsfargo bank for Checks. </t>
  </si>
  <si>
    <t>Ability to receive confirmation from WF and BOFA acknowledging the receipt of payment files</t>
  </si>
  <si>
    <t>Oracle Cloud currently does not have functionality to support receiving payment acknowledgement files. An enhancement request has been submitted</t>
  </si>
  <si>
    <t xml:space="preserve">Ability to send separate remittance advises for employee reimbursements made when using ACH batches. </t>
  </si>
  <si>
    <t>Ensure that Bofa has all the information to be able to print Remittance information for the Bofa Program payments.</t>
  </si>
  <si>
    <t>Ensure that WellsFargo has all the information to be able to print Remittance information along with check stub paid to vendors.</t>
  </si>
  <si>
    <t>Ability to generate Remittance files for invoices from Utilities vendors viz.Dominion Energy Utilities, Arlington County for water, Gas to show the breakup of the invoice with invoice line informaton along with descriptions for vendor to reconcile easily.</t>
  </si>
  <si>
    <t xml:space="preserve">Ability to void checks in system and reissue payments. A manual process to void checks on WF site is also followed and needs to be streamlined to reflect the status in Oracle Cloud as well. </t>
  </si>
  <si>
    <t xml:space="preserve">Ability to generate reports and jobs needed for AP Payment Processing. </t>
  </si>
  <si>
    <t>iExpense</t>
  </si>
  <si>
    <t xml:space="preserve">Ability to administer P-Cards (Master Card) issued by JP Morgan to 
1) APS Staff : Facilitate reconciliation of P-Card expenses by APS staff 
2) School Employees:  To track P-Card usage for School Activity Fund (SAF) and reimbursment back to APS and 
and ensure that JP Morgan is paid in a timely manner.  P-Cards spend at APS for approximately 0.5 MUSD per year. </t>
  </si>
  <si>
    <t>Ability to have P-Card administrator privileges for overall P-Card administration and also to ensure continuity of payment process when P-card holder or approving manager is changed / leaves the organization.</t>
  </si>
  <si>
    <t xml:space="preserve">Ability to add a new P-Card issued by JP Morgan to P-Card master list in Oracle. 
Requests for a new P-Card by APS staff  is handled by Finance team working with JP Morgan in an offline mode. Linking the new P-Card to the APs account and creating user credentials on JP Morgan website is also done in offline mode. </t>
  </si>
  <si>
    <t>Ability to automatically download two P-Card statement files from JP Morgan Website and load into Oracle Cloud. Standardized format should be used for this integration between JP Morgan and Oracle.  
Currently, these statements format are downloaded by Finance office personnel manually and uploaded to STARS (Oracle) on 26th of every month.</t>
  </si>
  <si>
    <t>Ability to automatically process the P-Card statement file  #1 for APS Staff  to 
1) Import into Oracle, P-Card transactions seggregated by APS user for user to  review, reconcile &amp; route for approval and
2) Create a AP invoice for the full amount for APS to pay to JP Morgan.</t>
  </si>
  <si>
    <t>Ability for APS Staff to attach receipts as part of reconciliation to each of the P-Card T&amp;E Transactions and submit for approval.</t>
  </si>
  <si>
    <t xml:space="preserve">Ability for P-Card transactions of APS staff to be automatically routed for approval via workflow that is based on Template and Expense Charge account (Fund or Cost center) chosen.  Currently, the workflow looks at custom table with Approvers &amp; Signing limits established per Fund/Cost Center.  Employee supervisor is included as a mandatory secondary approver when user chooses the P-Card Reconciliation template. </t>
  </si>
  <si>
    <t>Ability to identify any personal/not allowed expenses incurred on P-Card and pay back to APS either through a payroll deduction or through a check by APS staff.</t>
  </si>
  <si>
    <t xml:space="preserve">Ability to automatically process the P-Card statement file  #2 for SAF to create a AP invoice (booked to a SAF Prepaid account) to pay to JP Morgan in full.  Currently, this is done manually. </t>
  </si>
  <si>
    <t>Reconciliation of the School Activity Fund is outside of Oracle and is manual.  School Employees login into JP Morgan website and download their statement to identify how much they have spent for them to pay APS back via Check.  Finance Office personnel has additional responsibility to collect check from School staff for money used by schools on the P-Card issued to them. (Covered in Receivables).</t>
  </si>
  <si>
    <t xml:space="preserve">Ability to setup different templates to record Expense Reimbursements. </t>
  </si>
  <si>
    <t>Ability to allow users to add other users to their account so that they can enter T&amp;E reports on their behalf.</t>
  </si>
  <si>
    <t xml:space="preserve">Ability to allow users to create, scan (receipts) and track T&amp;E expense reports using the Mobile App both for Android and IOS. </t>
  </si>
  <si>
    <t>Ability to integrate google maps with iExpense App on cell phone to automatically calculate distances for Mileage expenses submitted and adhere to U.S. GSA mileage reimbursement rules.</t>
  </si>
  <si>
    <t xml:space="preserve">Ability to allow users to record Per Diem allowances on Expense reports adhering to GSA Per Diem rules. </t>
  </si>
  <si>
    <t>Ability for T&amp;E expense reports to be automatically routed for approval via workflow that is based on Template and Expense Charge account (Fund, Cost center) chosen.  Approvers/Signing limits are established per Fund/Cost Center.  There is no secondary approver when the user chooses any of expense templates (other than P-Card template)</t>
  </si>
  <si>
    <t>Ability to maintain Audit rules for T&amp;E expense reports and generate messages/notifications to users for non-compliance with policy.</t>
  </si>
  <si>
    <t>Ability for Finance staff to audit T&amp;E Expense report reconciliations  for non-compliance with policy.</t>
  </si>
  <si>
    <t>There is no conversion of iExpense records for Cloud and all P-Card and T&amp;E reports needed to be closed out in R12 itself.</t>
  </si>
  <si>
    <t xml:space="preserve">Ability to generate reports needed for iExpense. </t>
  </si>
  <si>
    <t>CE</t>
  </si>
  <si>
    <t>Ability to establish and maitain external bank accounts for payments and deposits .  Currently, APS has 
2 Disbursement Accounts  called  AP Account and Payroll Account with WellsFargo.  These are zero balance accounts where WF Bank pulls funds from County Operating Account (Pooled account). 
1 Remittance Account called  Depository Account (AR account)  with WellsFargo. It is a Zero balance account.</t>
  </si>
  <si>
    <t xml:space="preserve">Ability to establish BoFA as a 3rd party bank account for Paymode X payments and facilitate automatic reconciliation. </t>
  </si>
  <si>
    <t xml:space="preserve">Ability to establish and maintain internal AP bank accounts to pay zero dollar/clearing  payment batches and reconcile. </t>
  </si>
  <si>
    <t>Manage bank data loads and perform accounts reconciliation based on the data files obtained from the banks.</t>
  </si>
  <si>
    <t xml:space="preserve">Ability to import a standardized (viz., BAI2) statement file from WellsFargo for Check and ACH payments made from AP Account. </t>
  </si>
  <si>
    <t xml:space="preserve">Ability to import a standardized (viz., BAI2)  statement file from WellsFargo for  Check and ACH payments made from Payroll Account. </t>
  </si>
  <si>
    <t>Ability to automatically reconcile Checks and ACH payments based on Bank statement file (standardized format) from WF.  Currently, Check payments are reconciled automatically daily.  And ACH payments are reconciled manually once a week.</t>
  </si>
  <si>
    <t>Ability to manually reconcile Payments for any unreconciled items using Oracle Cash Management.</t>
  </si>
  <si>
    <t xml:space="preserve">Ability to import a standarized (viz. BAI2) statement file from BoFA for the PaymodeX Payments. </t>
  </si>
  <si>
    <t xml:space="preserve">Ability to automatically reconcile PaymodeX payments based on Bank statement file from BoFA.  Currently, there is no reconciliation done for these payments. Issue resolution is handled offline with BoFA. Potential assessment of the current process. </t>
  </si>
  <si>
    <t>Ability for Bank/Cash Reconciliation - Automation for reporting avoiding emailing to Treasury.</t>
  </si>
  <si>
    <t>Ability to import a standardized bank file (viz.BAI2) with all inward remittances related to APS from WellsFargo. It needs to be ensured that WF Bank's provide break down of the commercial desposit per each check deposited. 
Currently, WF statements are downloaded from Wells Fargo website and receipts are recorded manually. In case of Commercial deposit, APS personnel has to log into bank site and review checks deposited to make a determination about which account/description to put on the manual receipt.</t>
  </si>
  <si>
    <t>Requirements to create Receipts against Invoices or Misc. Receipts are outlined in AR section of this document.</t>
  </si>
  <si>
    <t>Ability to reconcile remittances automatically for desktop receipts/checks/credit cards - adult education, extended day, Swimming pools, cafeteria fund, late registrations, teenage  parenting, money orders etc.  based on verbiage/Merchant Id (Elavon remittances) on the bank statement file.</t>
  </si>
  <si>
    <t>Ability to reconcile CRIFs deposits (Cash Receipt Information Form).</t>
  </si>
  <si>
    <t xml:space="preserve">Ability for to reconcile all remittances from schools. </t>
  </si>
  <si>
    <t>Ability to record and reconcile Bank Charges.</t>
  </si>
  <si>
    <t>Support functionality to attach scanned images of checks (provided by the bank) to the payment transaction record.</t>
  </si>
  <si>
    <t>Ability to create accounting entries for Cash Management transactions and transfer to General Ledger as Journals.</t>
  </si>
  <si>
    <t>Ability to control (open/close) Cash Mgmt Accounting Periods.</t>
  </si>
  <si>
    <t>Ability to generate reports needed for bank statement reconciliation.</t>
  </si>
  <si>
    <t>AR</t>
  </si>
  <si>
    <t>Ability to establish and  maintain Customer account profile viz., VDOE, State, County, Federal, Schools, other governmental agencies and employees (for reimbursements)</t>
  </si>
  <si>
    <t xml:space="preserve">Oracle Fusion Enterprise Resource Planning Cloud Service
</t>
  </si>
  <si>
    <t xml:space="preserve">Ability to record billing for high volume customers (Projects, Grants/Funds or reimbursements) and to automatically generate AR invoices in Oracle Cloud. Currently, billing details for each project, grant or fund are computed on spreadsheets , then converted to text files and uploaded to OMEGA(Online Management of Grant Awards) a VDOE System. AR Invoices are not currently created in Oracle. </t>
  </si>
  <si>
    <t>Ability to created other standalone AR invoices using Billing Dashboard against schools or other agencies. (low volume)</t>
  </si>
  <si>
    <t>Abiity to generate an AR invoice formatted in compliance with OMEGA system uptake process, so that the AR Invoice from Oracle Cloud  is manually uploaded to Omega System without any errors. Once it is uploaded, Omega will format the invoice as a Reimbursement. There is  no expectation for a integration between Omega and Oracle Cloud.</t>
  </si>
  <si>
    <t xml:space="preserve">Ability to alternatively generate and print a  electronic copy (PDF) of AR Invoice using standard Oracle template to support audit purposes. APS does not have a AR invoice template. </t>
  </si>
  <si>
    <t xml:space="preserve"> For Invoices to be uploaded to OMEGA, there is no approval needed in Oracle Cloud as OMEGA system has approval workflow already built covering both APS and State employees. It is desired to be able to route subset of AR invoices for approval with APS approvers.</t>
  </si>
  <si>
    <t xml:space="preserve">Ability to adjust invoices with adjustments in case of changes to original invoice based on what is allowed on a project/grant/reimbursement. </t>
  </si>
  <si>
    <t xml:space="preserve">Ability to record Advance Grants monies with an On Account Receipt.  Currently, this is recorded as a Misc. Receipt with appropriate description and booked to Grant fund. Even for multi-year Grant advances, revenue is booked when Grant money is received. </t>
  </si>
  <si>
    <t>Ability to record deposits noted by CRIFs (Cash Receipt Information Form).</t>
  </si>
  <si>
    <t xml:space="preserve">Ability to recognize Revenue immediately  (There is no need for deferred Revenue). At end of Fiscal year viz. summer school revenue is booked to a deferred revenue account using a Misc. Receipt. </t>
  </si>
  <si>
    <t xml:space="preserve">Ability to attach supporting documentation for AR Invoices in Oracle Cloud for audit purposes. </t>
  </si>
  <si>
    <t xml:space="preserve">Ability to automatically create AR Receipts and apply receipts to invoices based on the remittances on a standardized file (viz.,BAI2 format)  from WellsFargo.  Currently, APS  records approximately 200 Misc. Receipts per month manually based on bank statements downloaded from WF website. The Charge Account to which the remittance  is booked is determined based on details on the remittance information on the file. </t>
  </si>
  <si>
    <t>Ability to alternatively record remittances from State or Federal for Grants/Funds every day as AR Receipt or Miscellaneous Receipt.(in case there is no invoice). Display individual line items for deposits made against a fund for money received.</t>
  </si>
  <si>
    <t>Ability to alternatively record remittances from State or Federal for major projects twice a month as AR Receipt or Miscellaneous Receipt (in case there is no invoice). Display individual line items for deposits made against a fund for money received.</t>
  </si>
  <si>
    <t>Ability to use templates with multiple charge line coding and use them on the AR Receipt/Miscellaneous Receipt.</t>
  </si>
  <si>
    <t xml:space="preserve">Ability to alternatively record remittances viz., Extended Day Care based on files (noted as EDI files) sent by Arlington Treasurer's office by email as Miscellaneous Receipts. Identification of charge account is offline and data entry is done manually. County JVs are  booked manually in County system. </t>
  </si>
  <si>
    <t xml:space="preserve">Ability to automate both recording and settling of SAF - Checks from Schools to a SAF Prepaid Credit account. Checks clear immediately when APS records the checks.  Currently, a Receipt (Activity tied) is created to record the same. </t>
  </si>
  <si>
    <t xml:space="preserve">Oracle Cloud can be integrated with the Board's SAF.
</t>
  </si>
  <si>
    <t xml:space="preserve">Ability to automate both recording and settling of Checks when employee pays back to APS in case of personal use of P-Card. Checks clear immediately when APS records the checks. Currently, a Miscellaneous Receipt is created to record the same. </t>
  </si>
  <si>
    <t>Desire to automate both recording and settling of Payroll deduction where employee pays back to APS in case of personal use of P-Card.  Currently, there is no payroll deduction.</t>
  </si>
  <si>
    <t xml:space="preserve">Ability to attach supporting documentation for AR Receipts and Miscellaneous Receipts in Oracle Cloud for audit purposes. </t>
  </si>
  <si>
    <t>Ensure that validation rules or alerts set in place to ensure cash receipts and expense are being assigned to the right charge code</t>
  </si>
  <si>
    <t xml:space="preserve">Validation rules can be established to ensure that the correct account combinations are being used. This validation includes alerting the user to the rule being violated and can prevent the transaction. Receivables activity can have the charge codes assigned and serve as a method to ensure use of correct charge codes.
</t>
  </si>
  <si>
    <t>Ability to create Receipt for a customer with or without association to an invoice for the remittance received.</t>
  </si>
  <si>
    <t>Ability to apply Receipt to AR invoices either automatically or manually.</t>
  </si>
  <si>
    <t>Ability to create accounting entries for Receivables transactions and transfer to General Ledger as Journals.</t>
  </si>
  <si>
    <t>Ability to control (open/close) Receivables Accounting Periods.</t>
  </si>
  <si>
    <t xml:space="preserve">Ability to report on Outstanding reimbursements recorded as AR invoices per Agency/customer </t>
  </si>
  <si>
    <t xml:space="preserve">Ability to generate a AR Aging report using different aging criteria that is driven by a user-specified time period, including ending date. Currently, outstanding receivable is tracked on Google sheets. </t>
  </si>
  <si>
    <t>Ability to obtain AR reports from Oracle Cloud AR.</t>
  </si>
  <si>
    <t xml:space="preserve"> Any outstanding AR invoices that are not fully paid in OMEGA will be entered manually in Oracle Cloud. </t>
  </si>
  <si>
    <t>Ability to attach scanned images of checks (provided by the bank) to the transaction record.</t>
  </si>
  <si>
    <t xml:space="preserve">Desire to integrate student information system(Synergy) with Payment portal for parents for ease of making payments and streamline accounting back into APS Finance systems.  My school bucks software does not have a good integration with Synergy and intent to to switch to a preferred application that synergy recommends. </t>
  </si>
  <si>
    <t xml:space="preserve">Ability for APS to record Receipts for payments made by schools for goods or services purchased through SAF P-Cards, without schools having to issuing a check to APS. Schools and APS both have bank accounts with WellsFargo and a ACH transfer between school and APS should replace the check process. </t>
  </si>
  <si>
    <t>Abiity to handle of  SAF Funds (with multiple revenue and expense codes) in future system</t>
  </si>
  <si>
    <t>No</t>
  </si>
  <si>
    <t>Data Source</t>
  </si>
  <si>
    <t>Data Type</t>
  </si>
  <si>
    <t>Total Fiscal Years of Data to Convert (Master Records)</t>
  </si>
  <si>
    <t>Optional Impementation Service - All years since 2006</t>
  </si>
  <si>
    <t>Oracle General Ledger</t>
  </si>
  <si>
    <t>Chart of Accounts</t>
  </si>
  <si>
    <t>All</t>
  </si>
  <si>
    <t>Journal Transactions</t>
  </si>
  <si>
    <t>3 +current</t>
  </si>
  <si>
    <t>Balances</t>
  </si>
  <si>
    <t>3+current</t>
  </si>
  <si>
    <t>Oracle EPBCS</t>
  </si>
  <si>
    <t>Budget</t>
  </si>
  <si>
    <t>Oracle Accounts Payable</t>
  </si>
  <si>
    <t>Active Vendor Profiles, Banks</t>
  </si>
  <si>
    <t>Oracle Procurement</t>
  </si>
  <si>
    <t>Purchase Orders</t>
  </si>
  <si>
    <t>AP Invoices, Payments</t>
  </si>
  <si>
    <t>Oracle Expenses</t>
  </si>
  <si>
    <t>P-Cards</t>
  </si>
  <si>
    <t>Expense Reports</t>
  </si>
  <si>
    <t>Oracle HR</t>
  </si>
  <si>
    <t>Employee Info, Address, Phone</t>
  </si>
  <si>
    <t>Contacts</t>
  </si>
  <si>
    <t>Employee Assignment Info (Job, Position, Salary, Grade, Costing, W-4)</t>
  </si>
  <si>
    <t>Oracle Self Service</t>
  </si>
  <si>
    <t>PaySlips, W2's viewable via SelfService</t>
  </si>
  <si>
    <t>Employee Payment Methods/Banks</t>
  </si>
  <si>
    <t>Oracle Payroll</t>
  </si>
  <si>
    <t>Elements</t>
  </si>
  <si>
    <t>All Active in the last 3 + current</t>
  </si>
  <si>
    <t>Payroll Balances</t>
  </si>
  <si>
    <t>3+ Current</t>
  </si>
  <si>
    <t>PTO Balances</t>
  </si>
  <si>
    <t>Oracle Advanced Benefits</t>
  </si>
  <si>
    <t>Benefit Enrollments (Employee, Dependent)</t>
  </si>
  <si>
    <t>Benefit Designations</t>
  </si>
  <si>
    <t>Organizations</t>
  </si>
  <si>
    <t>Locations</t>
  </si>
  <si>
    <t>Positions</t>
  </si>
  <si>
    <t>Jobs</t>
  </si>
  <si>
    <t>Grades</t>
  </si>
  <si>
    <t>Although some requirements have been marked as “C”, “F”, “N”, or “3”, Sierra-Cedar looks forward to the opportunity to further discuss and determine how best to achieve those requirements</t>
  </si>
  <si>
    <t>L</t>
  </si>
  <si>
    <t>M</t>
  </si>
  <si>
    <t>Oracle Confidential – Oracle Trade secret deriving economic value from confidentiality and exempt from disclosure under Va. Code Ann. § 2.2-4342(F).” 
(“Confidential or Proprietary Information”) to Arlington County Public Schools</t>
  </si>
  <si>
    <t>iExp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</si>
</sst>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Times New Roman"/>
      <family val="1"/>
    </font>
    <font>
      <b/>
      <sz val="11"/>
      <color theme="1"/>
      <name val="Calibri"/>
      <family val="2"/>
      <scheme val="minor"/>
    </font>
    <font>
      <sz val="11"/>
      <color rgb="FF222222"/>
      <name val="Calibri"/>
      <family val="2"/>
      <scheme val="minor"/>
    </font>
    <font>
      <b/>
      <sz val="11"/>
      <color rgb="FF000000"/>
      <name val="Calibri"/>
      <family val="2"/>
      <scheme val="minor"/>
    </font>
    <font>
      <sz val="11"/>
      <name val="Calibri"/>
      <family val="2"/>
      <scheme val="minor"/>
    </font>
    <font>
      <i/>
      <sz val="11"/>
      <color theme="1"/>
      <name val="Calibri"/>
      <family val="2"/>
      <scheme val="minor"/>
    </font>
    <font>
      <b/>
      <i/>
      <sz val="11"/>
      <color theme="1"/>
      <name val="Calibri"/>
      <family val="2"/>
      <scheme val="minor"/>
    </font>
    <font>
      <b/>
      <i/>
      <sz val="11"/>
      <name val="Calibri"/>
      <family val="2"/>
      <scheme val="minor"/>
    </font>
    <font>
      <u/>
      <sz val="11"/>
      <color theme="10"/>
      <name val="Calibri"/>
      <family val="2"/>
      <scheme val="minor"/>
    </font>
    <font>
      <i/>
      <sz val="9"/>
      <color theme="1"/>
      <name val="Calibri"/>
      <family val="2"/>
      <scheme val="minor"/>
    </font>
    <font>
      <sz val="11"/>
      <color rgb="FFFF0000"/>
      <name val="Calibri"/>
      <family val="2"/>
      <scheme val="minor"/>
    </font>
    <font>
      <b/>
      <sz val="12"/>
      <color rgb="FF000000"/>
      <name val="Calibri"/>
      <family val="2"/>
      <scheme val="minor"/>
    </font>
    <font>
      <sz val="11"/>
      <color rgb="FF000000"/>
      <name val="Calibri"/>
      <family val="2"/>
    </font>
    <font>
      <b/>
      <sz val="10"/>
      <color rgb="FFFFFFFF"/>
      <name val="Calibri"/>
      <family val="2"/>
    </font>
    <font>
      <b/>
      <sz val="11"/>
      <color rgb="FFFFFFFF"/>
      <name val="Calibri"/>
      <family val="2"/>
      <scheme val="minor"/>
    </font>
    <font>
      <b/>
      <sz val="11"/>
      <color rgb="FFFFFFFF"/>
      <name val="Times New Roman"/>
      <family val="1"/>
    </font>
    <font>
      <sz val="10"/>
      <color theme="1"/>
      <name val="Calibri"/>
      <family val="2"/>
      <scheme val="minor"/>
    </font>
    <font>
      <b/>
      <sz val="18"/>
      <color rgb="FFFFFFFF"/>
      <name val="Arial"/>
      <family val="2"/>
    </font>
    <font>
      <b/>
      <sz val="11"/>
      <color rgb="FF000000"/>
      <name val="Arial"/>
      <family val="2"/>
    </font>
    <font>
      <sz val="10"/>
      <color rgb="FF000000"/>
      <name val="Arial"/>
      <family val="2"/>
    </font>
    <font>
      <sz val="11"/>
      <color theme="1"/>
      <name val="Calibri"/>
      <family val="2"/>
    </font>
    <font>
      <b/>
      <sz val="11"/>
      <color rgb="FFFFFFFF"/>
      <name val="Calibri"/>
      <family val="2"/>
    </font>
    <font>
      <b/>
      <sz val="10"/>
      <color rgb="FFFFFFFF"/>
      <name val="Calibri"/>
      <family val="2"/>
    </font>
    <font>
      <b/>
      <sz val="11"/>
      <color rgb="FFFF0000"/>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indexed="64"/>
      </patternFill>
    </fill>
    <fill>
      <patternFill patternType="solid">
        <fgColor rgb="FF92D050"/>
        <bgColor indexed="64"/>
      </patternFill>
    </fill>
    <fill>
      <patternFill patternType="solid">
        <fgColor rgb="FF293E6B"/>
        <bgColor rgb="FF000000"/>
      </patternFill>
    </fill>
    <fill>
      <patternFill patternType="solid">
        <fgColor rgb="FF203764"/>
        <bgColor indexed="64"/>
      </patternFill>
    </fill>
    <fill>
      <patternFill patternType="solid">
        <fgColor rgb="FF2582A9"/>
        <bgColor rgb="FF000000"/>
      </patternFill>
    </fill>
    <fill>
      <patternFill patternType="solid">
        <fgColor rgb="FFB0DCFF"/>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right style="thin">
        <color rgb="FF44546A"/>
      </right>
      <top style="thin">
        <color rgb="FFBFBFBF"/>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right style="thin">
        <color rgb="FFBFBFBF"/>
      </right>
      <top/>
      <bottom/>
      <diagonal/>
    </border>
    <border>
      <left/>
      <right style="thin">
        <color rgb="FF44546A"/>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9" fillId="0" borderId="0" applyNumberFormat="0" applyFill="0" applyBorder="0" applyAlignment="0" applyProtection="0"/>
  </cellStyleXfs>
  <cellXfs count="127">
    <xf numFmtId="0" fontId="0" fillId="0" borderId="0" xfId="0"/>
    <xf numFmtId="0" fontId="1" fillId="0" borderId="0" xfId="0" applyFont="1" applyAlignment="1">
      <alignment vertical="top"/>
    </xf>
    <xf numFmtId="0" fontId="0" fillId="0" borderId="0" xfId="0" applyAlignment="1">
      <alignment horizontal="center"/>
    </xf>
    <xf numFmtId="0" fontId="0" fillId="0" borderId="0" xfId="0" applyAlignment="1">
      <alignment wrapText="1"/>
    </xf>
    <xf numFmtId="0" fontId="2" fillId="2" borderId="0" xfId="0" applyFont="1" applyFill="1" applyAlignment="1">
      <alignment horizontal="center" vertical="top"/>
    </xf>
    <xf numFmtId="0" fontId="2" fillId="2" borderId="0" xfId="0" applyFont="1" applyFill="1" applyAlignment="1">
      <alignment vertical="top" wrapText="1"/>
    </xf>
    <xf numFmtId="0" fontId="2" fillId="2" borderId="0" xfId="0" applyFont="1" applyFill="1" applyAlignment="1">
      <alignment vertical="top"/>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3" borderId="0" xfId="0" applyFill="1" applyAlignment="1">
      <alignment horizontal="center" vertical="top"/>
    </xf>
    <xf numFmtId="0" fontId="4" fillId="3" borderId="0" xfId="0" applyFont="1" applyFill="1" applyAlignment="1">
      <alignment vertical="top" wrapText="1"/>
    </xf>
    <xf numFmtId="0" fontId="0" fillId="3" borderId="0" xfId="0" applyFill="1" applyAlignment="1">
      <alignment vertical="top"/>
    </xf>
    <xf numFmtId="0" fontId="0" fillId="3" borderId="0" xfId="0" applyFill="1" applyAlignment="1">
      <alignment vertic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xf>
    <xf numFmtId="0" fontId="5" fillId="0" borderId="0" xfId="0" applyFont="1" applyAlignment="1">
      <alignment horizontal="left" vertical="top" wrapText="1" readingOrder="1"/>
    </xf>
    <xf numFmtId="0" fontId="0" fillId="0" borderId="0" xfId="0" applyAlignment="1">
      <alignment horizontal="center" vertical="center"/>
    </xf>
    <xf numFmtId="0" fontId="5" fillId="0" borderId="0" xfId="0" applyFont="1" applyAlignment="1">
      <alignment horizontal="center" vertical="top"/>
    </xf>
    <xf numFmtId="0" fontId="2" fillId="0" borderId="0" xfId="0" applyFont="1" applyAlignment="1">
      <alignment vertical="top"/>
    </xf>
    <xf numFmtId="0" fontId="5" fillId="0" borderId="0" xfId="0" applyFont="1" applyAlignment="1">
      <alignment horizontal="left" vertical="center" wrapText="1" readingOrder="1"/>
    </xf>
    <xf numFmtId="0" fontId="5" fillId="0" borderId="2" xfId="0" applyFont="1" applyBorder="1" applyAlignment="1">
      <alignment horizontal="left" vertical="top" wrapText="1" readingOrder="1"/>
    </xf>
    <xf numFmtId="0" fontId="3" fillId="0" borderId="0" xfId="0" applyFont="1" applyAlignment="1">
      <alignment horizontal="left" vertical="top" wrapText="1"/>
    </xf>
    <xf numFmtId="0" fontId="8" fillId="0" borderId="0" xfId="0" applyFont="1" applyAlignment="1">
      <alignment horizontal="left" vertical="top" wrapText="1" readingOrder="1"/>
    </xf>
    <xf numFmtId="0" fontId="0" fillId="0" borderId="0" xfId="0" applyAlignment="1">
      <alignment horizontal="left" vertical="center"/>
    </xf>
    <xf numFmtId="0" fontId="1" fillId="0" borderId="0" xfId="0" applyFont="1" applyAlignment="1">
      <alignment horizontal="left" vertical="top"/>
    </xf>
    <xf numFmtId="0" fontId="6" fillId="0" borderId="0" xfId="0" applyFont="1" applyAlignment="1">
      <alignment vertical="top" wrapText="1"/>
    </xf>
    <xf numFmtId="0" fontId="0" fillId="5" borderId="0" xfId="0" applyFill="1" applyAlignment="1">
      <alignment vertical="top"/>
    </xf>
    <xf numFmtId="0" fontId="11" fillId="0" borderId="0" xfId="0" applyFont="1" applyAlignment="1">
      <alignment vertical="top" wrapText="1"/>
    </xf>
    <xf numFmtId="0" fontId="11" fillId="5" borderId="0" xfId="0" applyFont="1" applyFill="1" applyAlignment="1">
      <alignment vertical="top" wrapText="1"/>
    </xf>
    <xf numFmtId="0" fontId="0" fillId="3" borderId="0" xfId="0" applyFill="1" applyAlignment="1">
      <alignment vertical="top" wrapText="1"/>
    </xf>
    <xf numFmtId="0" fontId="3" fillId="0" borderId="0" xfId="0" applyFont="1" applyAlignment="1">
      <alignment vertical="top" wrapText="1"/>
    </xf>
    <xf numFmtId="0" fontId="12" fillId="3" borderId="0" xfId="0" applyFont="1" applyFill="1" applyAlignment="1">
      <alignment horizontal="left"/>
    </xf>
    <xf numFmtId="0" fontId="2" fillId="3" borderId="0" xfId="0" applyFont="1" applyFill="1" applyAlignment="1">
      <alignment horizontal="left" vertical="top"/>
    </xf>
    <xf numFmtId="0" fontId="2" fillId="4" borderId="1" xfId="0" applyFont="1" applyFill="1" applyBorder="1" applyAlignment="1">
      <alignment horizontal="left"/>
    </xf>
    <xf numFmtId="0" fontId="2" fillId="4" borderId="1" xfId="0" applyFont="1" applyFill="1" applyBorder="1"/>
    <xf numFmtId="0" fontId="0" fillId="0" borderId="1" xfId="0" applyBorder="1" applyAlignment="1">
      <alignment horizontal="left"/>
    </xf>
    <xf numFmtId="0" fontId="9" fillId="0" borderId="1" xfId="1" applyBorder="1"/>
    <xf numFmtId="0" fontId="9" fillId="0" borderId="1" xfId="1" applyFill="1" applyBorder="1"/>
    <xf numFmtId="0" fontId="0" fillId="6" borderId="0" xfId="0" applyFill="1" applyAlignment="1">
      <alignment horizontal="center" vertical="top"/>
    </xf>
    <xf numFmtId="0" fontId="0" fillId="6" borderId="0" xfId="0" applyFill="1" applyAlignment="1">
      <alignment vertical="top"/>
    </xf>
    <xf numFmtId="0" fontId="5" fillId="0" borderId="0" xfId="0" applyFont="1" applyAlignment="1">
      <alignment vertical="top" wrapText="1"/>
    </xf>
    <xf numFmtId="0" fontId="0" fillId="6" borderId="0" xfId="0" applyFill="1" applyAlignment="1">
      <alignment horizontal="left" vertical="top"/>
    </xf>
    <xf numFmtId="0" fontId="13" fillId="0" borderId="0" xfId="0" applyFont="1" applyAlignment="1">
      <alignment horizontal="left" vertical="top" wrapText="1" readingOrder="1"/>
    </xf>
    <xf numFmtId="0" fontId="13" fillId="0" borderId="0" xfId="0" applyFont="1" applyAlignment="1">
      <alignment vertical="top" wrapText="1"/>
    </xf>
    <xf numFmtId="0" fontId="14" fillId="7" borderId="13" xfId="0" applyFont="1" applyFill="1" applyBorder="1" applyAlignment="1">
      <alignment wrapText="1"/>
    </xf>
    <xf numFmtId="0" fontId="14" fillId="7" borderId="14" xfId="0" applyFont="1" applyFill="1" applyBorder="1" applyAlignment="1">
      <alignment wrapText="1"/>
    </xf>
    <xf numFmtId="0" fontId="14" fillId="7" borderId="15" xfId="0" applyFont="1" applyFill="1" applyBorder="1" applyAlignment="1">
      <alignment wrapText="1"/>
    </xf>
    <xf numFmtId="0" fontId="14" fillId="7" borderId="16" xfId="0" applyFont="1" applyFill="1" applyBorder="1" applyAlignment="1">
      <alignment wrapText="1"/>
    </xf>
    <xf numFmtId="0" fontId="14" fillId="7" borderId="17" xfId="0" applyFont="1" applyFill="1" applyBorder="1" applyAlignment="1">
      <alignment wrapText="1"/>
    </xf>
    <xf numFmtId="0" fontId="14" fillId="7" borderId="18" xfId="0" applyFont="1" applyFill="1" applyBorder="1" applyAlignment="1">
      <alignment wrapText="1"/>
    </xf>
    <xf numFmtId="0" fontId="14" fillId="7" borderId="19" xfId="0" applyFont="1" applyFill="1" applyBorder="1" applyAlignment="1">
      <alignment wrapText="1"/>
    </xf>
    <xf numFmtId="0" fontId="15" fillId="8" borderId="0" xfId="0" applyFont="1" applyFill="1" applyAlignment="1">
      <alignment horizontal="center" vertical="top"/>
    </xf>
    <xf numFmtId="0" fontId="15" fillId="8" borderId="0" xfId="0" applyFont="1" applyFill="1" applyAlignment="1">
      <alignment vertical="top" wrapText="1"/>
    </xf>
    <xf numFmtId="0" fontId="15" fillId="8" borderId="0" xfId="0" applyFont="1" applyFill="1" applyAlignment="1">
      <alignment vertical="top"/>
    </xf>
    <xf numFmtId="0" fontId="16" fillId="8" borderId="0" xfId="0" applyFont="1" applyFill="1" applyAlignment="1">
      <alignment horizontal="center" vertical="top"/>
    </xf>
    <xf numFmtId="0" fontId="16" fillId="8" borderId="0" xfId="0" applyFont="1" applyFill="1" applyAlignment="1">
      <alignment vertical="top" wrapText="1"/>
    </xf>
    <xf numFmtId="0" fontId="16" fillId="8" borderId="0" xfId="0" applyFont="1" applyFill="1" applyAlignment="1">
      <alignment horizontal="left" vertical="top"/>
    </xf>
    <xf numFmtId="0" fontId="16" fillId="8" borderId="0" xfId="0" applyFont="1" applyFill="1" applyAlignment="1">
      <alignment vertical="top"/>
    </xf>
    <xf numFmtId="0" fontId="15" fillId="8" borderId="1" xfId="0" applyFont="1" applyFill="1" applyBorder="1" applyAlignment="1">
      <alignment vertical="top"/>
    </xf>
    <xf numFmtId="0" fontId="15" fillId="8" borderId="1" xfId="0" applyFont="1" applyFill="1" applyBorder="1" applyAlignment="1">
      <alignment horizontal="center" vertical="top"/>
    </xf>
    <xf numFmtId="0" fontId="15" fillId="8" borderId="1" xfId="0" applyFont="1" applyFill="1" applyBorder="1" applyAlignment="1">
      <alignment vertical="top" wrapText="1"/>
    </xf>
    <xf numFmtId="0" fontId="15" fillId="8" borderId="1" xfId="0" applyFont="1" applyFill="1" applyBorder="1" applyAlignment="1">
      <alignment horizontal="center" vertical="center"/>
    </xf>
    <xf numFmtId="0" fontId="15" fillId="8" borderId="0" xfId="0" applyFont="1" applyFill="1" applyAlignment="1">
      <alignment horizontal="center" vertical="center"/>
    </xf>
    <xf numFmtId="0" fontId="15" fillId="8" borderId="1" xfId="0" applyFont="1" applyFill="1" applyBorder="1" applyAlignment="1">
      <alignment horizontal="left" vertical="center"/>
    </xf>
    <xf numFmtId="0" fontId="15" fillId="8" borderId="0" xfId="0" applyFont="1" applyFill="1" applyAlignment="1">
      <alignment horizontal="left" vertical="center"/>
    </xf>
    <xf numFmtId="0" fontId="15" fillId="8" borderId="0" xfId="0" applyFont="1" applyFill="1" applyAlignment="1">
      <alignment horizontal="left" vertical="top"/>
    </xf>
    <xf numFmtId="0" fontId="19" fillId="10" borderId="10" xfId="0" applyFont="1" applyFill="1" applyBorder="1" applyAlignment="1">
      <alignment wrapText="1"/>
    </xf>
    <xf numFmtId="0" fontId="20" fillId="0" borderId="10" xfId="0" applyFont="1" applyBorder="1" applyAlignment="1">
      <alignment wrapText="1"/>
    </xf>
    <xf numFmtId="0" fontId="18" fillId="9" borderId="9" xfId="0" applyFont="1" applyFill="1" applyBorder="1" applyAlignment="1">
      <alignment wrapText="1"/>
    </xf>
    <xf numFmtId="0" fontId="18" fillId="9" borderId="10" xfId="0" applyFont="1" applyFill="1" applyBorder="1" applyAlignment="1">
      <alignment wrapText="1"/>
    </xf>
    <xf numFmtId="0" fontId="20" fillId="0" borderId="9" xfId="0" applyFont="1" applyBorder="1" applyAlignment="1">
      <alignment wrapText="1"/>
    </xf>
    <xf numFmtId="0" fontId="19" fillId="10" borderId="7" xfId="0" applyFont="1" applyFill="1" applyBorder="1" applyAlignment="1">
      <alignment wrapText="1"/>
    </xf>
    <xf numFmtId="0" fontId="0" fillId="0" borderId="21" xfId="0" applyBorder="1"/>
    <xf numFmtId="0" fontId="0" fillId="0" borderId="0" xfId="0" applyAlignment="1">
      <alignment vertical="center" wrapText="1"/>
    </xf>
    <xf numFmtId="0" fontId="14" fillId="8" borderId="17" xfId="0" applyFont="1" applyFill="1" applyBorder="1" applyAlignment="1">
      <alignment horizontal="center" wrapText="1"/>
    </xf>
    <xf numFmtId="0" fontId="0" fillId="0" borderId="0" xfId="0" applyAlignment="1">
      <alignment horizontal="center" vertical="top" wrapText="1"/>
    </xf>
    <xf numFmtId="0" fontId="0" fillId="0" borderId="0" xfId="0" applyAlignment="1">
      <alignment horizontal="center" vertical="center" wrapText="1"/>
    </xf>
    <xf numFmtId="0" fontId="0" fillId="5" borderId="0" xfId="0" applyFill="1" applyAlignment="1">
      <alignment horizontal="center" vertical="center" wrapText="1"/>
    </xf>
    <xf numFmtId="0" fontId="14" fillId="7" borderId="18" xfId="0" applyFont="1" applyFill="1" applyBorder="1" applyAlignment="1">
      <alignment horizontal="center" vertical="center" wrapText="1"/>
    </xf>
    <xf numFmtId="0" fontId="0" fillId="5" borderId="0" xfId="0" applyFill="1" applyAlignment="1">
      <alignment horizontal="center" vertical="center"/>
    </xf>
    <xf numFmtId="0" fontId="14" fillId="7" borderId="17" xfId="0" applyFont="1" applyFill="1" applyBorder="1" applyAlignment="1">
      <alignment horizontal="center" vertical="center" wrapText="1"/>
    </xf>
    <xf numFmtId="0" fontId="14" fillId="7" borderId="17" xfId="0" applyFont="1" applyFill="1" applyBorder="1" applyAlignment="1">
      <alignment horizontal="center" wrapText="1"/>
    </xf>
    <xf numFmtId="0" fontId="14" fillId="7" borderId="18" xfId="0" applyFont="1" applyFill="1" applyBorder="1" applyAlignment="1">
      <alignment horizontal="center" wrapText="1"/>
    </xf>
    <xf numFmtId="0" fontId="21" fillId="0" borderId="0" xfId="0" applyFont="1" applyAlignment="1">
      <alignment horizontal="center" vertical="center"/>
    </xf>
    <xf numFmtId="0" fontId="21" fillId="0" borderId="0" xfId="0" applyFont="1" applyAlignment="1">
      <alignment vertical="top"/>
    </xf>
    <xf numFmtId="0" fontId="21" fillId="0" borderId="0" xfId="0" applyFont="1" applyAlignment="1">
      <alignment horizontal="center" vertical="top"/>
    </xf>
    <xf numFmtId="0" fontId="19" fillId="10" borderId="20" xfId="0" applyFont="1" applyFill="1" applyBorder="1" applyAlignment="1">
      <alignment horizontal="center" wrapText="1"/>
    </xf>
    <xf numFmtId="0" fontId="20" fillId="0" borderId="20" xfId="0" applyFont="1" applyBorder="1" applyAlignment="1">
      <alignment horizontal="center" wrapText="1"/>
    </xf>
    <xf numFmtId="0" fontId="22" fillId="8" borderId="0" xfId="0" applyFont="1" applyFill="1" applyAlignment="1">
      <alignment vertical="top"/>
    </xf>
    <xf numFmtId="0" fontId="22" fillId="8" borderId="0" xfId="0" applyFont="1" applyFill="1" applyAlignment="1">
      <alignment horizontal="center" vertical="top"/>
    </xf>
    <xf numFmtId="0" fontId="22" fillId="8" borderId="0" xfId="0" applyFont="1" applyFill="1" applyAlignment="1">
      <alignment vertical="top" wrapText="1"/>
    </xf>
    <xf numFmtId="0" fontId="15" fillId="8" borderId="0" xfId="0" applyFont="1" applyFill="1" applyAlignment="1">
      <alignment horizontal="left" vertical="top" wrapText="1"/>
    </xf>
    <xf numFmtId="0" fontId="14" fillId="7" borderId="12" xfId="0" applyFont="1" applyFill="1" applyBorder="1" applyAlignment="1">
      <alignment horizontal="left" vertical="center" wrapText="1"/>
    </xf>
    <xf numFmtId="0" fontId="14" fillId="7" borderId="13" xfId="0" applyFont="1" applyFill="1" applyBorder="1" applyAlignment="1">
      <alignment horizontal="left" vertical="center" wrapText="1"/>
    </xf>
    <xf numFmtId="0" fontId="14" fillId="7" borderId="14" xfId="0" applyFont="1" applyFill="1" applyBorder="1" applyAlignment="1">
      <alignment horizontal="left" wrapText="1"/>
    </xf>
    <xf numFmtId="0" fontId="14" fillId="7" borderId="15" xfId="0" applyFont="1" applyFill="1" applyBorder="1" applyAlignment="1">
      <alignment horizontal="left" wrapText="1"/>
    </xf>
    <xf numFmtId="0" fontId="14" fillId="7" borderId="16" xfId="0" applyFont="1" applyFill="1" applyBorder="1" applyAlignment="1">
      <alignment horizontal="left" wrapText="1"/>
    </xf>
    <xf numFmtId="0" fontId="14" fillId="7" borderId="11" xfId="0" applyFont="1" applyFill="1" applyBorder="1" applyAlignment="1">
      <alignment horizontal="left" vertical="top" wrapText="1"/>
    </xf>
    <xf numFmtId="0" fontId="14" fillId="7" borderId="13" xfId="0" applyFont="1" applyFill="1" applyBorder="1" applyAlignment="1">
      <alignment horizontal="left" vertical="top" wrapText="1"/>
    </xf>
    <xf numFmtId="0" fontId="23" fillId="7" borderId="14" xfId="0" applyFont="1" applyFill="1" applyBorder="1" applyAlignment="1">
      <alignment wrapText="1"/>
    </xf>
    <xf numFmtId="0" fontId="23" fillId="7" borderId="13" xfId="0" applyFont="1" applyFill="1" applyBorder="1" applyAlignment="1">
      <alignment wrapText="1"/>
    </xf>
    <xf numFmtId="0" fontId="23" fillId="7" borderId="15" xfId="0" applyFont="1" applyFill="1" applyBorder="1" applyAlignment="1">
      <alignment wrapText="1"/>
    </xf>
    <xf numFmtId="0" fontId="23" fillId="7" borderId="16" xfId="0" applyFont="1" applyFill="1" applyBorder="1" applyAlignment="1">
      <alignment wrapText="1"/>
    </xf>
    <xf numFmtId="0" fontId="14" fillId="7" borderId="14" xfId="0" applyFont="1" applyFill="1" applyBorder="1" applyAlignment="1">
      <alignment vertical="top" wrapText="1"/>
    </xf>
    <xf numFmtId="0" fontId="14" fillId="7" borderId="13" xfId="0" applyFont="1" applyFill="1" applyBorder="1" applyAlignment="1">
      <alignment vertical="top" wrapText="1"/>
    </xf>
    <xf numFmtId="0" fontId="18" fillId="9" borderId="8" xfId="0" applyFont="1" applyFill="1" applyBorder="1" applyAlignment="1">
      <alignment horizontal="left"/>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17" fillId="0" borderId="0" xfId="0" applyFont="1" applyAlignment="1">
      <alignment horizontal="center" vertical="top" wrapText="1"/>
    </xf>
    <xf numFmtId="0" fontId="17" fillId="0" borderId="7" xfId="0" applyFont="1" applyBorder="1" applyAlignment="1">
      <alignment horizontal="center" vertical="top" wrapText="1"/>
    </xf>
    <xf numFmtId="0" fontId="17" fillId="0" borderId="8"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24" fillId="0" borderId="9" xfId="0" applyFont="1" applyBorder="1" applyAlignment="1">
      <alignment horizontal="left" vertical="center" wrapText="1"/>
    </xf>
    <xf numFmtId="0" fontId="23" fillId="7" borderId="11"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3" fillId="7" borderId="11" xfId="0" applyFont="1" applyFill="1" applyBorder="1" applyAlignment="1">
      <alignment horizontal="center" wrapText="1"/>
    </xf>
    <xf numFmtId="0" fontId="23" fillId="7" borderId="12" xfId="0" applyFont="1" applyFill="1" applyBorder="1" applyAlignment="1">
      <alignment horizontal="center" wrapText="1"/>
    </xf>
    <xf numFmtId="0" fontId="23" fillId="7" borderId="13" xfId="0" applyFont="1" applyFill="1" applyBorder="1" applyAlignment="1">
      <alignment horizontal="center" wrapText="1"/>
    </xf>
    <xf numFmtId="0" fontId="14" fillId="7" borderId="11" xfId="0" applyFont="1" applyFill="1" applyBorder="1" applyAlignment="1">
      <alignment wrapText="1"/>
    </xf>
    <xf numFmtId="0" fontId="14" fillId="7" borderId="12" xfId="0" applyFont="1" applyFill="1" applyBorder="1" applyAlignment="1">
      <alignment wrapText="1"/>
    </xf>
    <xf numFmtId="0" fontId="14" fillId="7" borderId="13"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2"/>
  <sheetViews>
    <sheetView tabSelected="1" topLeftCell="A5" zoomScale="130" zoomScaleNormal="130" workbookViewId="0">
      <selection sqref="A1:XFD1"/>
    </sheetView>
  </sheetViews>
  <sheetFormatPr defaultRowHeight="15" x14ac:dyDescent="0.25"/>
  <cols>
    <col min="1" max="1" width="7.5703125" style="16" bestFit="1" customWidth="1"/>
    <col min="2" max="2" width="19.42578125" bestFit="1" customWidth="1"/>
    <col min="3" max="3" width="52" bestFit="1" customWidth="1"/>
    <col min="4" max="4" width="11.140625" bestFit="1" customWidth="1"/>
    <col min="5" max="5" width="22.42578125" bestFit="1" customWidth="1"/>
    <col min="6" max="6" width="16.42578125" customWidth="1"/>
    <col min="7" max="7" width="20.5703125" customWidth="1"/>
    <col min="8" max="8" width="14.42578125" customWidth="1"/>
  </cols>
  <sheetData>
    <row r="1" spans="1:8" ht="38.1" customHeight="1" x14ac:dyDescent="0.25">
      <c r="A1" s="117" t="s">
        <v>475</v>
      </c>
      <c r="B1" s="117"/>
      <c r="C1" s="117"/>
      <c r="D1" s="117"/>
      <c r="E1" s="117"/>
      <c r="F1" s="117"/>
      <c r="G1" s="117"/>
    </row>
    <row r="2" spans="1:8" ht="14.45" customHeight="1" x14ac:dyDescent="0.25">
      <c r="A2" s="108" t="s">
        <v>0</v>
      </c>
      <c r="B2" s="109"/>
      <c r="C2" s="109"/>
      <c r="D2" s="109"/>
      <c r="E2" s="109"/>
      <c r="F2" s="109"/>
      <c r="G2" s="109"/>
      <c r="H2" s="110"/>
    </row>
    <row r="3" spans="1:8" ht="14.45" customHeight="1" x14ac:dyDescent="0.25">
      <c r="A3" s="111"/>
      <c r="B3" s="112"/>
      <c r="C3" s="112"/>
      <c r="D3" s="112"/>
      <c r="E3" s="112"/>
      <c r="F3" s="112"/>
      <c r="G3" s="112"/>
      <c r="H3" s="113"/>
    </row>
    <row r="4" spans="1:8" ht="14.45" customHeight="1" x14ac:dyDescent="0.25">
      <c r="A4" s="111"/>
      <c r="B4" s="112"/>
      <c r="C4" s="112"/>
      <c r="D4" s="112"/>
      <c r="E4" s="112"/>
      <c r="F4" s="112"/>
      <c r="G4" s="112"/>
      <c r="H4" s="113"/>
    </row>
    <row r="5" spans="1:8" ht="14.45" customHeight="1" x14ac:dyDescent="0.25">
      <c r="A5" s="111"/>
      <c r="B5" s="112"/>
      <c r="C5" s="112"/>
      <c r="D5" s="112"/>
      <c r="E5" s="112"/>
      <c r="F5" s="112"/>
      <c r="G5" s="112"/>
      <c r="H5" s="113"/>
    </row>
    <row r="6" spans="1:8" ht="14.45" customHeight="1" x14ac:dyDescent="0.25">
      <c r="A6" s="111"/>
      <c r="B6" s="112"/>
      <c r="C6" s="112"/>
      <c r="D6" s="112"/>
      <c r="E6" s="112"/>
      <c r="F6" s="112"/>
      <c r="G6" s="112"/>
      <c r="H6" s="113"/>
    </row>
    <row r="7" spans="1:8" ht="14.45" customHeight="1" x14ac:dyDescent="0.25">
      <c r="A7" s="111"/>
      <c r="B7" s="112"/>
      <c r="C7" s="112"/>
      <c r="D7" s="112"/>
      <c r="E7" s="112"/>
      <c r="F7" s="112"/>
      <c r="G7" s="112"/>
      <c r="H7" s="113"/>
    </row>
    <row r="8" spans="1:8" ht="14.45" customHeight="1" x14ac:dyDescent="0.25">
      <c r="A8" s="111"/>
      <c r="B8" s="112"/>
      <c r="C8" s="112"/>
      <c r="D8" s="112"/>
      <c r="E8" s="112"/>
      <c r="F8" s="112"/>
      <c r="G8" s="112"/>
      <c r="H8" s="113"/>
    </row>
    <row r="9" spans="1:8" ht="18.600000000000001" customHeight="1" x14ac:dyDescent="0.25">
      <c r="A9" s="111"/>
      <c r="B9" s="112"/>
      <c r="C9" s="112"/>
      <c r="D9" s="112"/>
      <c r="E9" s="112"/>
      <c r="F9" s="112"/>
      <c r="G9" s="112"/>
      <c r="H9" s="113"/>
    </row>
    <row r="10" spans="1:8" ht="177" customHeight="1" x14ac:dyDescent="0.25">
      <c r="A10" s="114"/>
      <c r="B10" s="115"/>
      <c r="C10" s="115"/>
      <c r="D10" s="115"/>
      <c r="E10" s="115"/>
      <c r="F10" s="115"/>
      <c r="G10" s="115"/>
      <c r="H10" s="116"/>
    </row>
    <row r="11" spans="1:8" x14ac:dyDescent="0.25">
      <c r="A11" s="35" t="s">
        <v>1</v>
      </c>
      <c r="B11" s="36" t="s">
        <v>2</v>
      </c>
    </row>
    <row r="12" spans="1:8" x14ac:dyDescent="0.25">
      <c r="A12" s="37">
        <v>1</v>
      </c>
      <c r="B12" s="38" t="s">
        <v>3</v>
      </c>
    </row>
    <row r="13" spans="1:8" x14ac:dyDescent="0.25">
      <c r="A13" s="37">
        <f>A12+1</f>
        <v>2</v>
      </c>
      <c r="B13" s="39" t="s">
        <v>4</v>
      </c>
    </row>
    <row r="14" spans="1:8" x14ac:dyDescent="0.25">
      <c r="A14" s="37">
        <f>A13+1</f>
        <v>3</v>
      </c>
      <c r="B14" s="38" t="s">
        <v>5</v>
      </c>
    </row>
    <row r="15" spans="1:8" x14ac:dyDescent="0.25">
      <c r="A15" s="37">
        <f t="shared" ref="A15:A22" si="0">A14+1</f>
        <v>4</v>
      </c>
      <c r="B15" s="38" t="s">
        <v>6</v>
      </c>
    </row>
    <row r="16" spans="1:8" x14ac:dyDescent="0.25">
      <c r="A16" s="37">
        <f t="shared" si="0"/>
        <v>5</v>
      </c>
      <c r="B16" s="39" t="s">
        <v>7</v>
      </c>
    </row>
    <row r="17" spans="1:2" x14ac:dyDescent="0.25">
      <c r="A17" s="37">
        <f t="shared" si="0"/>
        <v>6</v>
      </c>
      <c r="B17" s="38" t="s">
        <v>8</v>
      </c>
    </row>
    <row r="18" spans="1:2" x14ac:dyDescent="0.25">
      <c r="A18" s="37">
        <f t="shared" si="0"/>
        <v>7</v>
      </c>
      <c r="B18" s="38" t="s">
        <v>9</v>
      </c>
    </row>
    <row r="19" spans="1:2" x14ac:dyDescent="0.25">
      <c r="A19" s="37">
        <f t="shared" si="0"/>
        <v>8</v>
      </c>
      <c r="B19" s="39" t="s">
        <v>10</v>
      </c>
    </row>
    <row r="20" spans="1:2" x14ac:dyDescent="0.25">
      <c r="A20" s="37">
        <f t="shared" si="0"/>
        <v>9</v>
      </c>
      <c r="B20" s="39" t="s">
        <v>11</v>
      </c>
    </row>
    <row r="21" spans="1:2" x14ac:dyDescent="0.25">
      <c r="A21" s="37">
        <f t="shared" si="0"/>
        <v>10</v>
      </c>
      <c r="B21" s="38" t="s">
        <v>12</v>
      </c>
    </row>
    <row r="22" spans="1:2" x14ac:dyDescent="0.25">
      <c r="A22" s="37">
        <f t="shared" si="0"/>
        <v>11</v>
      </c>
      <c r="B22" s="38" t="s">
        <v>13</v>
      </c>
    </row>
  </sheetData>
  <mergeCells count="2">
    <mergeCell ref="A2:H10"/>
    <mergeCell ref="A1:G1"/>
  </mergeCells>
  <hyperlinks>
    <hyperlink ref="B12" location="GL!A1" display="GL" xr:uid="{00000000-0004-0000-0000-000000000000}"/>
    <hyperlink ref="B14" location="Budgets!A1" display="Budgets" xr:uid="{00000000-0004-0000-0000-000001000000}"/>
    <hyperlink ref="B15" location="VendorMaster!A1" display="Vendor Master" xr:uid="{00000000-0004-0000-0000-000002000000}"/>
    <hyperlink ref="B17" location="AP!A1" display="Accounts Payable" xr:uid="{00000000-0004-0000-0000-000003000000}"/>
    <hyperlink ref="B19" location="iExp!A1" display="iExpenses" xr:uid="{00000000-0004-0000-0000-000004000000}"/>
    <hyperlink ref="B18" location="Payments!A1" display="Payments" xr:uid="{00000000-0004-0000-0000-000005000000}"/>
    <hyperlink ref="B21" location="AR!A1" display="Accounts Receivable" xr:uid="{00000000-0004-0000-0000-000006000000}"/>
    <hyperlink ref="B22" location="'Data Conversion'!A1" display="Data Conversion" xr:uid="{00000000-0004-0000-0000-000007000000}"/>
    <hyperlink ref="B16" location="Purchasing!A1" display="Purchasing" xr:uid="{00000000-0004-0000-0000-000008000000}"/>
    <hyperlink ref="B20" location="CashMgmt!A1" display="Cash Management" xr:uid="{00000000-0004-0000-0000-000009000000}"/>
    <hyperlink ref="B13" location="'Projects &amp; Grants'!A1" display="Projects &amp; Grants" xr:uid="{00000000-0004-0000-0000-00000A000000}"/>
  </hyperlinks>
  <pageMargins left="0.7" right="0.7" top="0.75" bottom="0.75" header="0.3" footer="0.3"/>
  <pageSetup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6"/>
  <sheetViews>
    <sheetView zoomScale="50" zoomScaleNormal="50" workbookViewId="0">
      <pane ySplit="1" topLeftCell="A2" activePane="bottomLeft" state="frozen"/>
      <selection sqref="A1:XFD1"/>
      <selection pane="bottomLeft" sqref="A1:XFD1"/>
    </sheetView>
  </sheetViews>
  <sheetFormatPr defaultRowHeight="15" x14ac:dyDescent="0.25"/>
  <cols>
    <col min="1" max="1" width="11.85546875" bestFit="1" customWidth="1"/>
    <col min="2" max="2" width="8" style="2" bestFit="1" customWidth="1"/>
    <col min="3" max="3" width="122.5703125" style="3" customWidth="1"/>
    <col min="4" max="4" width="30.140625" customWidth="1"/>
    <col min="10" max="10" width="52.5703125" customWidth="1"/>
    <col min="11" max="11" width="17.42578125" customWidth="1"/>
    <col min="12" max="12" width="33.5703125" customWidth="1"/>
  </cols>
  <sheetData>
    <row r="1" spans="1:13" ht="14.45" customHeight="1" x14ac:dyDescent="0.25">
      <c r="A1" s="55" t="s">
        <v>14</v>
      </c>
      <c r="B1" s="53" t="s">
        <v>15</v>
      </c>
      <c r="C1" s="54" t="s">
        <v>16</v>
      </c>
      <c r="D1" s="55" t="s">
        <v>17</v>
      </c>
      <c r="E1" s="124" t="s">
        <v>18</v>
      </c>
      <c r="F1" s="125"/>
      <c r="G1" s="125"/>
      <c r="H1" s="125"/>
      <c r="I1" s="126"/>
      <c r="J1" s="47" t="s">
        <v>19</v>
      </c>
      <c r="K1" s="46" t="s">
        <v>20</v>
      </c>
      <c r="L1" s="48" t="s">
        <v>17</v>
      </c>
      <c r="M1" s="49" t="s">
        <v>21</v>
      </c>
    </row>
    <row r="2" spans="1:13" x14ac:dyDescent="0.25">
      <c r="A2" s="55"/>
      <c r="B2" s="53"/>
      <c r="C2" s="54" t="s">
        <v>11</v>
      </c>
      <c r="D2" s="55"/>
      <c r="E2" s="83" t="s">
        <v>23</v>
      </c>
      <c r="F2" s="84" t="s">
        <v>24</v>
      </c>
      <c r="G2" s="84" t="s">
        <v>25</v>
      </c>
      <c r="H2" s="84">
        <v>3</v>
      </c>
      <c r="I2" s="84" t="s">
        <v>26</v>
      </c>
      <c r="J2" s="51" t="s">
        <v>27</v>
      </c>
      <c r="K2" s="51" t="s">
        <v>28</v>
      </c>
      <c r="L2" s="52" t="s">
        <v>27</v>
      </c>
      <c r="M2" s="50" t="s">
        <v>27</v>
      </c>
    </row>
    <row r="3" spans="1:13" ht="60" x14ac:dyDescent="0.25">
      <c r="A3" s="41" t="s">
        <v>370</v>
      </c>
      <c r="B3" s="8">
        <v>1</v>
      </c>
      <c r="C3" s="3" t="s">
        <v>371</v>
      </c>
      <c r="D3" s="20"/>
      <c r="E3" s="2" t="s">
        <v>31</v>
      </c>
      <c r="F3" s="2"/>
      <c r="G3" s="2"/>
      <c r="H3" s="2"/>
      <c r="I3" s="2"/>
      <c r="J3" t="s">
        <v>32</v>
      </c>
    </row>
    <row r="4" spans="1:13" x14ac:dyDescent="0.25">
      <c r="A4" s="41" t="s">
        <v>370</v>
      </c>
      <c r="B4" s="8">
        <f t="shared" ref="B4:B23" si="0">B3+1</f>
        <v>2</v>
      </c>
      <c r="C4" s="3" t="s">
        <v>372</v>
      </c>
      <c r="D4" s="20"/>
      <c r="E4" s="2" t="s">
        <v>31</v>
      </c>
      <c r="F4" s="2"/>
      <c r="G4" s="2"/>
      <c r="H4" s="2"/>
      <c r="I4" s="2"/>
      <c r="J4" t="s">
        <v>32</v>
      </c>
    </row>
    <row r="5" spans="1:13" x14ac:dyDescent="0.25">
      <c r="A5" s="41" t="s">
        <v>370</v>
      </c>
      <c r="B5" s="8">
        <f t="shared" si="0"/>
        <v>3</v>
      </c>
      <c r="C5" s="3" t="s">
        <v>373</v>
      </c>
      <c r="D5" s="20"/>
      <c r="E5" s="2" t="s">
        <v>31</v>
      </c>
      <c r="F5" s="2"/>
      <c r="G5" s="2"/>
      <c r="H5" s="2"/>
      <c r="I5" s="2"/>
      <c r="J5" t="s">
        <v>32</v>
      </c>
    </row>
    <row r="6" spans="1:13" ht="17.25" customHeight="1" x14ac:dyDescent="0.25">
      <c r="A6" s="41"/>
      <c r="B6" s="8">
        <f t="shared" si="0"/>
        <v>4</v>
      </c>
      <c r="C6" s="21" t="s">
        <v>374</v>
      </c>
      <c r="D6" s="20"/>
      <c r="E6" s="2" t="s">
        <v>31</v>
      </c>
      <c r="F6" s="2"/>
      <c r="G6" s="2"/>
      <c r="H6" s="2"/>
      <c r="I6" s="2"/>
      <c r="J6" t="s">
        <v>32</v>
      </c>
    </row>
    <row r="7" spans="1:13" x14ac:dyDescent="0.25">
      <c r="A7" s="41" t="s">
        <v>370</v>
      </c>
      <c r="B7" s="8">
        <f t="shared" si="0"/>
        <v>5</v>
      </c>
      <c r="C7" s="3" t="s">
        <v>375</v>
      </c>
      <c r="D7" s="7"/>
      <c r="E7" s="2" t="s">
        <v>31</v>
      </c>
      <c r="F7" s="2"/>
      <c r="G7" s="2"/>
      <c r="H7" s="2"/>
      <c r="I7" s="2"/>
      <c r="J7" t="s">
        <v>32</v>
      </c>
    </row>
    <row r="8" spans="1:13" x14ac:dyDescent="0.25">
      <c r="A8" s="41" t="s">
        <v>370</v>
      </c>
      <c r="B8" s="8">
        <f t="shared" si="0"/>
        <v>6</v>
      </c>
      <c r="C8" s="3" t="s">
        <v>376</v>
      </c>
      <c r="D8" s="9"/>
      <c r="E8" s="2" t="s">
        <v>31</v>
      </c>
      <c r="F8" s="2"/>
      <c r="G8" s="2"/>
      <c r="H8" s="2"/>
      <c r="I8" s="2"/>
      <c r="J8" t="s">
        <v>32</v>
      </c>
    </row>
    <row r="9" spans="1:13" ht="30" x14ac:dyDescent="0.25">
      <c r="A9" s="41" t="s">
        <v>370</v>
      </c>
      <c r="B9" s="8">
        <f t="shared" si="0"/>
        <v>7</v>
      </c>
      <c r="C9" s="3" t="s">
        <v>377</v>
      </c>
      <c r="D9" s="7"/>
      <c r="E9" s="2" t="s">
        <v>31</v>
      </c>
      <c r="F9" s="2"/>
      <c r="G9" s="2"/>
      <c r="H9" s="2"/>
      <c r="I9" s="2"/>
      <c r="J9" t="s">
        <v>32</v>
      </c>
    </row>
    <row r="10" spans="1:13" x14ac:dyDescent="0.25">
      <c r="A10" s="41" t="s">
        <v>370</v>
      </c>
      <c r="B10" s="8">
        <f t="shared" si="0"/>
        <v>8</v>
      </c>
      <c r="C10" s="3" t="s">
        <v>378</v>
      </c>
      <c r="D10" s="20"/>
      <c r="E10" s="2" t="s">
        <v>31</v>
      </c>
      <c r="F10" s="2"/>
      <c r="G10" s="2"/>
      <c r="H10" s="2"/>
      <c r="I10" s="2"/>
      <c r="J10" t="s">
        <v>32</v>
      </c>
    </row>
    <row r="11" spans="1:13" x14ac:dyDescent="0.25">
      <c r="A11" s="41" t="s">
        <v>370</v>
      </c>
      <c r="B11" s="8">
        <f t="shared" si="0"/>
        <v>9</v>
      </c>
      <c r="C11" s="3" t="s">
        <v>379</v>
      </c>
      <c r="D11" s="7"/>
      <c r="E11" s="2" t="s">
        <v>31</v>
      </c>
      <c r="F11" s="2"/>
      <c r="G11" s="2"/>
      <c r="H11" s="2"/>
      <c r="I11" s="2"/>
      <c r="J11" t="s">
        <v>32</v>
      </c>
    </row>
    <row r="12" spans="1:13" ht="30" x14ac:dyDescent="0.25">
      <c r="A12" s="41" t="s">
        <v>370</v>
      </c>
      <c r="B12" s="8">
        <f t="shared" si="0"/>
        <v>10</v>
      </c>
      <c r="C12" s="3" t="s">
        <v>380</v>
      </c>
      <c r="D12" s="9"/>
      <c r="E12" s="2" t="s">
        <v>31</v>
      </c>
      <c r="F12" s="2"/>
      <c r="G12" s="2"/>
      <c r="H12" s="2"/>
      <c r="I12" s="2"/>
      <c r="J12" t="s">
        <v>32</v>
      </c>
    </row>
    <row r="13" spans="1:13" x14ac:dyDescent="0.25">
      <c r="A13" s="41" t="s">
        <v>370</v>
      </c>
      <c r="B13" s="8">
        <f t="shared" si="0"/>
        <v>11</v>
      </c>
      <c r="C13" s="9" t="s">
        <v>381</v>
      </c>
      <c r="D13" s="9"/>
      <c r="E13" s="2" t="s">
        <v>31</v>
      </c>
      <c r="F13" s="2"/>
      <c r="G13" s="2"/>
      <c r="H13" s="2"/>
      <c r="I13" s="2"/>
      <c r="J13" t="s">
        <v>32</v>
      </c>
    </row>
    <row r="14" spans="1:13" ht="75" x14ac:dyDescent="0.25">
      <c r="A14" s="41" t="s">
        <v>370</v>
      </c>
      <c r="B14" s="8">
        <f t="shared" si="0"/>
        <v>12</v>
      </c>
      <c r="C14" s="9" t="s">
        <v>382</v>
      </c>
      <c r="D14" s="7"/>
      <c r="E14" s="2" t="s">
        <v>31</v>
      </c>
      <c r="F14" s="2"/>
      <c r="G14" s="2"/>
      <c r="H14" s="2"/>
      <c r="I14" s="2"/>
      <c r="J14" t="s">
        <v>32</v>
      </c>
    </row>
    <row r="15" spans="1:13" x14ac:dyDescent="0.25">
      <c r="A15" s="41" t="s">
        <v>370</v>
      </c>
      <c r="B15" s="8">
        <f t="shared" si="0"/>
        <v>13</v>
      </c>
      <c r="C15" s="9" t="s">
        <v>383</v>
      </c>
      <c r="D15" s="7"/>
      <c r="E15" s="2" t="s">
        <v>31</v>
      </c>
      <c r="F15" s="2"/>
      <c r="G15" s="2"/>
      <c r="H15" s="2"/>
      <c r="I15" s="2"/>
      <c r="J15" t="s">
        <v>32</v>
      </c>
    </row>
    <row r="16" spans="1:13" ht="45" x14ac:dyDescent="0.25">
      <c r="A16" s="41" t="s">
        <v>370</v>
      </c>
      <c r="B16" s="8">
        <f t="shared" si="0"/>
        <v>14</v>
      </c>
      <c r="C16" s="9" t="s">
        <v>384</v>
      </c>
      <c r="D16" s="7"/>
      <c r="E16" s="2" t="s">
        <v>31</v>
      </c>
      <c r="F16" s="2"/>
      <c r="G16" s="2"/>
      <c r="H16" s="2"/>
      <c r="I16" s="2"/>
      <c r="J16" t="s">
        <v>32</v>
      </c>
    </row>
    <row r="17" spans="1:10" x14ac:dyDescent="0.25">
      <c r="A17" s="41" t="s">
        <v>370</v>
      </c>
      <c r="B17" s="8">
        <f t="shared" si="0"/>
        <v>15</v>
      </c>
      <c r="C17" s="9" t="s">
        <v>385</v>
      </c>
      <c r="E17" s="2" t="s">
        <v>31</v>
      </c>
      <c r="F17" s="2"/>
      <c r="G17" s="2"/>
      <c r="H17" s="2"/>
      <c r="I17" s="2"/>
      <c r="J17" t="s">
        <v>32</v>
      </c>
    </row>
    <row r="18" spans="1:10" x14ac:dyDescent="0.25">
      <c r="A18" s="41" t="s">
        <v>370</v>
      </c>
      <c r="B18" s="8">
        <f t="shared" si="0"/>
        <v>16</v>
      </c>
      <c r="C18" s="9" t="s">
        <v>386</v>
      </c>
      <c r="D18" s="20"/>
      <c r="E18" s="2" t="s">
        <v>31</v>
      </c>
      <c r="F18" s="2"/>
      <c r="G18" s="2"/>
      <c r="H18" s="2"/>
      <c r="I18" s="2"/>
      <c r="J18" t="s">
        <v>32</v>
      </c>
    </row>
    <row r="19" spans="1:10" x14ac:dyDescent="0.25">
      <c r="A19" s="41" t="s">
        <v>370</v>
      </c>
      <c r="B19" s="8">
        <f t="shared" si="0"/>
        <v>17</v>
      </c>
      <c r="C19" s="9" t="s">
        <v>387</v>
      </c>
      <c r="D19" s="20"/>
      <c r="E19" s="2" t="s">
        <v>31</v>
      </c>
      <c r="F19" s="2"/>
      <c r="G19" s="2"/>
      <c r="H19" s="2"/>
      <c r="I19" s="2"/>
      <c r="J19" t="s">
        <v>32</v>
      </c>
    </row>
    <row r="20" spans="1:10" x14ac:dyDescent="0.25">
      <c r="A20" s="41" t="s">
        <v>370</v>
      </c>
      <c r="B20" s="8">
        <f t="shared" si="0"/>
        <v>18</v>
      </c>
      <c r="C20" s="9" t="s">
        <v>388</v>
      </c>
      <c r="D20" s="20"/>
      <c r="E20" s="2" t="s">
        <v>31</v>
      </c>
      <c r="F20" s="2"/>
      <c r="G20" s="2"/>
      <c r="H20" s="2"/>
      <c r="I20" s="2"/>
      <c r="J20" t="s">
        <v>32</v>
      </c>
    </row>
    <row r="21" spans="1:10" x14ac:dyDescent="0.25">
      <c r="A21" s="41" t="s">
        <v>370</v>
      </c>
      <c r="B21" s="8">
        <f t="shared" si="0"/>
        <v>19</v>
      </c>
      <c r="C21" s="9" t="s">
        <v>389</v>
      </c>
      <c r="D21" s="20"/>
      <c r="E21" s="2" t="s">
        <v>31</v>
      </c>
      <c r="F21" s="2"/>
      <c r="G21" s="2"/>
      <c r="H21" s="2"/>
      <c r="I21" s="2"/>
      <c r="J21" t="s">
        <v>32</v>
      </c>
    </row>
    <row r="22" spans="1:10" x14ac:dyDescent="0.25">
      <c r="A22" s="41" t="s">
        <v>370</v>
      </c>
      <c r="B22" s="8">
        <f t="shared" si="0"/>
        <v>20</v>
      </c>
      <c r="C22" s="9" t="s">
        <v>390</v>
      </c>
      <c r="D22" s="20"/>
      <c r="E22" s="2" t="s">
        <v>31</v>
      </c>
      <c r="F22" s="2"/>
      <c r="G22" s="2"/>
      <c r="H22" s="2"/>
      <c r="I22" s="2"/>
      <c r="J22" t="s">
        <v>32</v>
      </c>
    </row>
    <row r="23" spans="1:10" x14ac:dyDescent="0.25">
      <c r="A23" s="41" t="s">
        <v>370</v>
      </c>
      <c r="B23" s="8">
        <f t="shared" si="0"/>
        <v>21</v>
      </c>
      <c r="C23" s="44" t="s">
        <v>391</v>
      </c>
      <c r="D23" s="7"/>
      <c r="E23" s="2" t="s">
        <v>31</v>
      </c>
      <c r="F23" s="2"/>
      <c r="G23" s="2"/>
      <c r="H23" s="2"/>
      <c r="I23" s="2"/>
      <c r="J23" t="s">
        <v>32</v>
      </c>
    </row>
    <row r="24" spans="1:10" x14ac:dyDescent="0.25">
      <c r="A24" s="7"/>
      <c r="B24" s="8"/>
      <c r="C24"/>
      <c r="D24" s="20"/>
    </row>
    <row r="25" spans="1:10" x14ac:dyDescent="0.25">
      <c r="A25" s="7"/>
      <c r="B25" s="8"/>
      <c r="C25" s="24"/>
      <c r="D25" s="20"/>
    </row>
    <row r="26" spans="1:10" x14ac:dyDescent="0.25">
      <c r="A26" s="7"/>
      <c r="B26" s="8"/>
      <c r="C26"/>
      <c r="D26" s="20"/>
    </row>
    <row r="27" spans="1:10" x14ac:dyDescent="0.25">
      <c r="A27" s="7"/>
      <c r="B27" s="8"/>
      <c r="C27"/>
      <c r="D27" s="20"/>
    </row>
    <row r="28" spans="1:10" x14ac:dyDescent="0.25">
      <c r="A28" s="7"/>
      <c r="B28" s="8"/>
      <c r="C28"/>
    </row>
    <row r="29" spans="1:10" x14ac:dyDescent="0.25">
      <c r="B29" s="8"/>
    </row>
    <row r="30" spans="1:10" x14ac:dyDescent="0.25">
      <c r="B30" s="8"/>
    </row>
    <row r="31" spans="1:10" x14ac:dyDescent="0.25">
      <c r="B31" s="8"/>
    </row>
    <row r="32" spans="1:10" x14ac:dyDescent="0.25">
      <c r="B32" s="8"/>
      <c r="C32" s="17"/>
    </row>
    <row r="33" spans="2:3" x14ac:dyDescent="0.25">
      <c r="B33" s="8"/>
      <c r="C33" s="21"/>
    </row>
    <row r="34" spans="2:3" x14ac:dyDescent="0.25">
      <c r="B34" s="8"/>
      <c r="C34" s="21"/>
    </row>
    <row r="35" spans="2:3" x14ac:dyDescent="0.25">
      <c r="B35" s="8"/>
    </row>
    <row r="36" spans="2:3" x14ac:dyDescent="0.25">
      <c r="B36" s="8"/>
    </row>
  </sheetData>
  <mergeCells count="1">
    <mergeCell ref="E1:I1"/>
  </mergeCells>
  <pageMargins left="0.25" right="0.25" top="0.75" bottom="0.75" header="0.3" footer="0.3"/>
  <pageSetup scale="40" fitToHeight="9" orientation="landscape"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5"/>
  <sheetViews>
    <sheetView zoomScale="50" zoomScaleNormal="50" workbookViewId="0">
      <pane ySplit="1" topLeftCell="A2" activePane="bottomLeft" state="frozen"/>
      <selection sqref="A1:XFD1"/>
      <selection pane="bottomLeft"/>
    </sheetView>
  </sheetViews>
  <sheetFormatPr defaultColWidth="9.140625" defaultRowHeight="15" x14ac:dyDescent="0.25"/>
  <cols>
    <col min="1" max="1" width="13.42578125" style="8" customWidth="1"/>
    <col min="2" max="2" width="11.140625" style="8" customWidth="1"/>
    <col min="3" max="3" width="139" style="9" customWidth="1"/>
    <col min="4" max="4" width="22.5703125" style="7" bestFit="1" customWidth="1"/>
    <col min="5" max="9" width="9.140625" style="7"/>
    <col min="10" max="10" width="53.42578125" style="7" customWidth="1"/>
    <col min="11" max="11" width="18" style="7" customWidth="1"/>
    <col min="12" max="12" width="33.5703125" style="7" customWidth="1"/>
    <col min="13" max="13" width="19.42578125" style="7" customWidth="1"/>
    <col min="14" max="16384" width="9.140625" style="7"/>
  </cols>
  <sheetData>
    <row r="1" spans="1:13" ht="14.45" customHeight="1" x14ac:dyDescent="0.2">
      <c r="A1" s="53" t="s">
        <v>14</v>
      </c>
      <c r="B1" s="53" t="s">
        <v>15</v>
      </c>
      <c r="C1" s="54" t="s">
        <v>16</v>
      </c>
      <c r="D1" s="55" t="s">
        <v>17</v>
      </c>
      <c r="E1" s="124" t="s">
        <v>18</v>
      </c>
      <c r="F1" s="125"/>
      <c r="G1" s="125"/>
      <c r="H1" s="125"/>
      <c r="I1" s="126"/>
      <c r="J1" s="47" t="s">
        <v>19</v>
      </c>
      <c r="K1" s="46" t="s">
        <v>20</v>
      </c>
      <c r="L1" s="48" t="s">
        <v>17</v>
      </c>
      <c r="M1" s="49" t="s">
        <v>21</v>
      </c>
    </row>
    <row r="2" spans="1:13" ht="14.45" customHeight="1" x14ac:dyDescent="0.2">
      <c r="A2" s="53" t="s">
        <v>392</v>
      </c>
      <c r="B2" s="53"/>
      <c r="C2" s="54"/>
      <c r="D2" s="55"/>
      <c r="E2" s="83" t="s">
        <v>23</v>
      </c>
      <c r="F2" s="84" t="s">
        <v>24</v>
      </c>
      <c r="G2" s="84" t="s">
        <v>25</v>
      </c>
      <c r="H2" s="84">
        <v>3</v>
      </c>
      <c r="I2" s="84" t="s">
        <v>26</v>
      </c>
      <c r="J2" s="51" t="s">
        <v>27</v>
      </c>
      <c r="K2" s="51" t="s">
        <v>28</v>
      </c>
      <c r="L2" s="52" t="s">
        <v>27</v>
      </c>
      <c r="M2" s="50" t="s">
        <v>27</v>
      </c>
    </row>
    <row r="3" spans="1:13" ht="30" x14ac:dyDescent="0.25">
      <c r="A3" s="40" t="s">
        <v>392</v>
      </c>
      <c r="B3" s="8">
        <v>1</v>
      </c>
      <c r="C3" s="9" t="s">
        <v>393</v>
      </c>
      <c r="E3" s="8" t="s">
        <v>31</v>
      </c>
      <c r="F3" s="8"/>
      <c r="G3" s="8"/>
      <c r="H3" s="8"/>
      <c r="I3" s="8"/>
      <c r="J3" s="7" t="s">
        <v>394</v>
      </c>
    </row>
    <row r="4" spans="1:13" ht="45" x14ac:dyDescent="0.25">
      <c r="A4" s="40" t="s">
        <v>392</v>
      </c>
      <c r="B4" s="8">
        <f t="shared" ref="B4:B35" si="0">B3+1</f>
        <v>2</v>
      </c>
      <c r="C4" s="22" t="s">
        <v>395</v>
      </c>
      <c r="E4" s="8" t="s">
        <v>31</v>
      </c>
      <c r="F4" s="8"/>
      <c r="G4" s="8"/>
      <c r="H4" s="8"/>
      <c r="I4" s="8"/>
      <c r="J4" s="7" t="s">
        <v>394</v>
      </c>
    </row>
    <row r="5" spans="1:13" x14ac:dyDescent="0.25">
      <c r="A5" s="40" t="s">
        <v>392</v>
      </c>
      <c r="B5" s="8">
        <f t="shared" si="0"/>
        <v>3</v>
      </c>
      <c r="C5" s="17" t="s">
        <v>396</v>
      </c>
      <c r="E5" s="8" t="s">
        <v>31</v>
      </c>
      <c r="F5" s="8"/>
      <c r="G5" s="8"/>
      <c r="H5" s="8"/>
      <c r="I5" s="8"/>
      <c r="J5" s="7" t="s">
        <v>394</v>
      </c>
    </row>
    <row r="6" spans="1:13" ht="45" x14ac:dyDescent="0.25">
      <c r="A6" s="40" t="s">
        <v>392</v>
      </c>
      <c r="B6" s="8">
        <f t="shared" si="0"/>
        <v>4</v>
      </c>
      <c r="C6" s="44" t="s">
        <v>397</v>
      </c>
      <c r="E6" s="8" t="s">
        <v>31</v>
      </c>
      <c r="F6" s="8"/>
      <c r="G6" s="8"/>
      <c r="H6" s="8"/>
      <c r="I6" s="8"/>
      <c r="J6" s="7" t="s">
        <v>394</v>
      </c>
    </row>
    <row r="7" spans="1:13" ht="30" x14ac:dyDescent="0.25">
      <c r="A7" s="40" t="s">
        <v>392</v>
      </c>
      <c r="B7" s="8">
        <f t="shared" si="0"/>
        <v>5</v>
      </c>
      <c r="C7" s="17" t="s">
        <v>398</v>
      </c>
      <c r="E7" s="8" t="s">
        <v>31</v>
      </c>
      <c r="F7" s="8"/>
      <c r="G7" s="8"/>
      <c r="H7" s="8"/>
      <c r="I7" s="8"/>
      <c r="J7" s="7" t="s">
        <v>394</v>
      </c>
    </row>
    <row r="8" spans="1:13" ht="90" x14ac:dyDescent="0.25">
      <c r="A8" s="40" t="s">
        <v>392</v>
      </c>
      <c r="B8" s="8">
        <f t="shared" si="0"/>
        <v>6</v>
      </c>
      <c r="C8" s="17" t="s">
        <v>399</v>
      </c>
      <c r="E8" s="8" t="s">
        <v>52</v>
      </c>
      <c r="F8" s="8" t="s">
        <v>31</v>
      </c>
      <c r="G8" s="8"/>
      <c r="H8" s="8"/>
      <c r="I8" s="8"/>
      <c r="K8" s="18" t="s">
        <v>474</v>
      </c>
      <c r="L8" s="3" t="s">
        <v>472</v>
      </c>
    </row>
    <row r="9" spans="1:13" x14ac:dyDescent="0.25">
      <c r="A9" s="40" t="s">
        <v>392</v>
      </c>
      <c r="B9" s="8">
        <f t="shared" si="0"/>
        <v>7</v>
      </c>
      <c r="C9" s="17" t="s">
        <v>400</v>
      </c>
      <c r="E9" s="8" t="s">
        <v>31</v>
      </c>
      <c r="F9" s="8"/>
      <c r="G9" s="8"/>
      <c r="H9" s="8"/>
      <c r="I9" s="8"/>
      <c r="J9" s="7" t="s">
        <v>394</v>
      </c>
    </row>
    <row r="10" spans="1:13" ht="90" x14ac:dyDescent="0.25">
      <c r="A10" s="40" t="s">
        <v>392</v>
      </c>
      <c r="B10" s="8">
        <f t="shared" si="0"/>
        <v>8</v>
      </c>
      <c r="C10" s="17" t="s">
        <v>401</v>
      </c>
      <c r="E10" s="8"/>
      <c r="F10" s="8" t="s">
        <v>31</v>
      </c>
      <c r="G10" s="8"/>
      <c r="H10" s="8"/>
      <c r="I10" s="8"/>
      <c r="J10" s="7" t="s">
        <v>394</v>
      </c>
      <c r="K10" s="18" t="s">
        <v>473</v>
      </c>
      <c r="L10" s="3" t="s">
        <v>472</v>
      </c>
    </row>
    <row r="11" spans="1:13" x14ac:dyDescent="0.25">
      <c r="A11" s="40" t="s">
        <v>392</v>
      </c>
      <c r="B11" s="8">
        <f t="shared" si="0"/>
        <v>9</v>
      </c>
      <c r="C11" s="9" t="s">
        <v>402</v>
      </c>
      <c r="E11" s="8" t="s">
        <v>31</v>
      </c>
      <c r="F11" s="8"/>
      <c r="G11" s="8"/>
      <c r="H11" s="8"/>
      <c r="I11" s="8"/>
      <c r="J11" s="7" t="s">
        <v>394</v>
      </c>
    </row>
    <row r="12" spans="1:13" ht="30" x14ac:dyDescent="0.25">
      <c r="A12" s="40" t="s">
        <v>392</v>
      </c>
      <c r="B12" s="8">
        <f t="shared" si="0"/>
        <v>10</v>
      </c>
      <c r="C12" s="17" t="s">
        <v>403</v>
      </c>
      <c r="E12" s="8" t="s">
        <v>31</v>
      </c>
      <c r="F12" s="8"/>
      <c r="G12" s="8"/>
      <c r="H12" s="8"/>
      <c r="I12" s="8"/>
      <c r="J12" s="7" t="s">
        <v>394</v>
      </c>
    </row>
    <row r="13" spans="1:13" x14ac:dyDescent="0.25">
      <c r="A13" s="40" t="s">
        <v>392</v>
      </c>
      <c r="B13" s="8">
        <f t="shared" si="0"/>
        <v>11</v>
      </c>
      <c r="C13" s="17" t="s">
        <v>404</v>
      </c>
      <c r="E13" s="8" t="s">
        <v>31</v>
      </c>
      <c r="F13" s="8"/>
      <c r="G13" s="8"/>
      <c r="H13" s="8"/>
      <c r="I13" s="8"/>
      <c r="J13" s="7" t="s">
        <v>394</v>
      </c>
    </row>
    <row r="14" spans="1:13" ht="45" x14ac:dyDescent="0.25">
      <c r="A14" s="40" t="s">
        <v>392</v>
      </c>
      <c r="B14" s="8">
        <f t="shared" si="0"/>
        <v>12</v>
      </c>
      <c r="C14" s="9" t="s">
        <v>405</v>
      </c>
      <c r="E14" s="8" t="s">
        <v>31</v>
      </c>
      <c r="F14" s="8"/>
      <c r="G14" s="8"/>
      <c r="H14" s="8"/>
      <c r="I14" s="8"/>
      <c r="J14" s="7" t="s">
        <v>394</v>
      </c>
    </row>
    <row r="15" spans="1:13" ht="30" x14ac:dyDescent="0.25">
      <c r="A15" s="40" t="s">
        <v>392</v>
      </c>
      <c r="B15" s="8">
        <f t="shared" si="0"/>
        <v>13</v>
      </c>
      <c r="C15" s="9" t="s">
        <v>406</v>
      </c>
      <c r="E15" s="8" t="s">
        <v>31</v>
      </c>
      <c r="F15" s="8"/>
      <c r="G15" s="8"/>
      <c r="H15" s="8"/>
      <c r="I15" s="8"/>
      <c r="J15" s="7" t="s">
        <v>394</v>
      </c>
    </row>
    <row r="16" spans="1:13" ht="30" x14ac:dyDescent="0.25">
      <c r="A16" s="40" t="s">
        <v>392</v>
      </c>
      <c r="B16" s="8">
        <f t="shared" si="0"/>
        <v>14</v>
      </c>
      <c r="C16" s="9" t="s">
        <v>407</v>
      </c>
      <c r="E16" s="8" t="s">
        <v>31</v>
      </c>
      <c r="F16" s="8"/>
      <c r="G16" s="8"/>
      <c r="H16" s="8"/>
      <c r="I16" s="8"/>
      <c r="J16" s="7" t="s">
        <v>394</v>
      </c>
    </row>
    <row r="17" spans="1:12" x14ac:dyDescent="0.25">
      <c r="A17" s="40" t="s">
        <v>392</v>
      </c>
      <c r="B17" s="8">
        <f t="shared" si="0"/>
        <v>15</v>
      </c>
      <c r="C17" s="9" t="s">
        <v>408</v>
      </c>
      <c r="E17" s="8" t="s">
        <v>31</v>
      </c>
      <c r="F17" s="8"/>
      <c r="G17" s="8"/>
      <c r="H17" s="8"/>
      <c r="I17" s="8"/>
      <c r="J17" s="7" t="s">
        <v>394</v>
      </c>
    </row>
    <row r="18" spans="1:12" ht="30" x14ac:dyDescent="0.25">
      <c r="A18" s="40" t="s">
        <v>392</v>
      </c>
      <c r="B18" s="8">
        <f t="shared" si="0"/>
        <v>16</v>
      </c>
      <c r="C18" s="9" t="s">
        <v>409</v>
      </c>
      <c r="E18" s="8" t="s">
        <v>31</v>
      </c>
      <c r="F18" s="8"/>
      <c r="G18" s="8"/>
      <c r="H18" s="8"/>
      <c r="I18" s="8"/>
      <c r="J18" s="7" t="s">
        <v>394</v>
      </c>
    </row>
    <row r="19" spans="1:12" ht="90" x14ac:dyDescent="0.25">
      <c r="A19" s="40" t="s">
        <v>392</v>
      </c>
      <c r="B19" s="8">
        <f t="shared" si="0"/>
        <v>17</v>
      </c>
      <c r="C19" s="9" t="s">
        <v>410</v>
      </c>
      <c r="D19" s="7" t="s">
        <v>411</v>
      </c>
      <c r="E19" s="8"/>
      <c r="F19" s="8" t="s">
        <v>31</v>
      </c>
      <c r="G19" s="8"/>
      <c r="H19" s="8"/>
      <c r="I19" s="8"/>
      <c r="K19" s="18" t="s">
        <v>474</v>
      </c>
      <c r="L19" s="3" t="s">
        <v>472</v>
      </c>
    </row>
    <row r="20" spans="1:12" ht="90" x14ac:dyDescent="0.25">
      <c r="A20" s="40" t="s">
        <v>392</v>
      </c>
      <c r="B20" s="8">
        <f t="shared" si="0"/>
        <v>18</v>
      </c>
      <c r="C20" s="9" t="s">
        <v>412</v>
      </c>
      <c r="E20" s="8"/>
      <c r="F20" s="8" t="s">
        <v>31</v>
      </c>
      <c r="G20" s="8"/>
      <c r="H20" s="8"/>
      <c r="I20" s="8"/>
      <c r="K20" s="18" t="s">
        <v>473</v>
      </c>
      <c r="L20" s="3" t="s">
        <v>472</v>
      </c>
    </row>
    <row r="21" spans="1:12" ht="90" x14ac:dyDescent="0.25">
      <c r="A21" s="40" t="s">
        <v>392</v>
      </c>
      <c r="B21" s="8">
        <f t="shared" si="0"/>
        <v>19</v>
      </c>
      <c r="C21" s="9" t="s">
        <v>413</v>
      </c>
      <c r="E21" s="8"/>
      <c r="F21" s="8" t="s">
        <v>31</v>
      </c>
      <c r="G21" s="8"/>
      <c r="H21" s="8"/>
      <c r="I21" s="8"/>
      <c r="K21" s="18" t="s">
        <v>473</v>
      </c>
      <c r="L21" s="3" t="s">
        <v>472</v>
      </c>
    </row>
    <row r="22" spans="1:12" x14ac:dyDescent="0.25">
      <c r="A22" s="40" t="s">
        <v>392</v>
      </c>
      <c r="B22" s="8">
        <f t="shared" si="0"/>
        <v>20</v>
      </c>
      <c r="C22" s="9" t="s">
        <v>414</v>
      </c>
      <c r="E22" s="8" t="s">
        <v>31</v>
      </c>
      <c r="F22" s="8"/>
      <c r="G22" s="8"/>
      <c r="H22" s="8"/>
      <c r="I22" s="8"/>
      <c r="J22" s="7" t="s">
        <v>394</v>
      </c>
    </row>
    <row r="23" spans="1:12" x14ac:dyDescent="0.25">
      <c r="A23" s="40" t="s">
        <v>392</v>
      </c>
      <c r="B23" s="8">
        <f t="shared" si="0"/>
        <v>21</v>
      </c>
      <c r="C23" s="17" t="s">
        <v>415</v>
      </c>
      <c r="D23" s="7" t="s">
        <v>416</v>
      </c>
      <c r="E23" s="8" t="s">
        <v>31</v>
      </c>
      <c r="F23" s="8"/>
      <c r="G23" s="8"/>
      <c r="H23" s="8"/>
      <c r="I23" s="8" t="s">
        <v>52</v>
      </c>
      <c r="J23" s="7" t="s">
        <v>394</v>
      </c>
    </row>
    <row r="24" spans="1:12" x14ac:dyDescent="0.25">
      <c r="A24" s="40" t="s">
        <v>392</v>
      </c>
      <c r="B24" s="8">
        <f t="shared" si="0"/>
        <v>22</v>
      </c>
      <c r="C24" s="9" t="s">
        <v>417</v>
      </c>
      <c r="E24" s="8" t="s">
        <v>31</v>
      </c>
      <c r="F24" s="8"/>
      <c r="G24" s="8"/>
      <c r="H24" s="8"/>
      <c r="I24" s="8"/>
      <c r="J24" s="7" t="s">
        <v>394</v>
      </c>
    </row>
    <row r="25" spans="1:12" x14ac:dyDescent="0.25">
      <c r="A25" s="40" t="s">
        <v>392</v>
      </c>
      <c r="B25" s="8">
        <f t="shared" si="0"/>
        <v>23</v>
      </c>
      <c r="C25" s="9" t="s">
        <v>418</v>
      </c>
      <c r="E25" s="8" t="s">
        <v>31</v>
      </c>
      <c r="F25" s="8"/>
      <c r="G25" s="8"/>
      <c r="H25" s="8"/>
      <c r="I25" s="8"/>
      <c r="J25" s="7" t="s">
        <v>394</v>
      </c>
    </row>
    <row r="26" spans="1:12" x14ac:dyDescent="0.25">
      <c r="A26" s="40" t="s">
        <v>392</v>
      </c>
      <c r="B26" s="8">
        <f t="shared" si="0"/>
        <v>24</v>
      </c>
      <c r="C26" s="9" t="s">
        <v>419</v>
      </c>
      <c r="E26" s="8" t="s">
        <v>31</v>
      </c>
      <c r="F26" s="8"/>
      <c r="G26" s="8"/>
      <c r="H26" s="8"/>
      <c r="I26" s="8"/>
      <c r="J26" s="7" t="s">
        <v>394</v>
      </c>
    </row>
    <row r="27" spans="1:12" x14ac:dyDescent="0.25">
      <c r="A27" s="40" t="s">
        <v>392</v>
      </c>
      <c r="B27" s="8">
        <f t="shared" si="0"/>
        <v>25</v>
      </c>
      <c r="C27" s="9" t="s">
        <v>420</v>
      </c>
      <c r="E27" s="8" t="s">
        <v>31</v>
      </c>
      <c r="F27" s="8"/>
      <c r="G27" s="8"/>
      <c r="H27" s="8"/>
      <c r="I27" s="8"/>
      <c r="J27" s="7" t="s">
        <v>394</v>
      </c>
    </row>
    <row r="28" spans="1:12" x14ac:dyDescent="0.25">
      <c r="A28" s="40" t="s">
        <v>392</v>
      </c>
      <c r="B28" s="8">
        <f t="shared" si="0"/>
        <v>26</v>
      </c>
      <c r="C28" s="23" t="s">
        <v>421</v>
      </c>
      <c r="E28" s="8" t="s">
        <v>31</v>
      </c>
      <c r="F28" s="8"/>
      <c r="G28" s="8"/>
      <c r="H28" s="8"/>
      <c r="I28" s="8"/>
      <c r="J28" s="7" t="s">
        <v>394</v>
      </c>
    </row>
    <row r="29" spans="1:12" ht="30" x14ac:dyDescent="0.25">
      <c r="A29" s="40" t="s">
        <v>392</v>
      </c>
      <c r="B29" s="8">
        <f t="shared" si="0"/>
        <v>27</v>
      </c>
      <c r="C29" s="9" t="s">
        <v>422</v>
      </c>
      <c r="E29" s="8" t="s">
        <v>31</v>
      </c>
      <c r="F29" s="8"/>
      <c r="G29" s="8"/>
      <c r="H29" s="8"/>
      <c r="I29" s="8"/>
      <c r="J29" s="7" t="s">
        <v>394</v>
      </c>
    </row>
    <row r="30" spans="1:12" x14ac:dyDescent="0.25">
      <c r="A30" s="40" t="s">
        <v>392</v>
      </c>
      <c r="B30" s="8">
        <f t="shared" si="0"/>
        <v>28</v>
      </c>
      <c r="C30" s="44" t="s">
        <v>423</v>
      </c>
      <c r="E30" s="8" t="s">
        <v>31</v>
      </c>
      <c r="F30" s="8"/>
      <c r="G30" s="8"/>
      <c r="H30" s="8"/>
      <c r="I30" s="8"/>
      <c r="J30" s="7" t="s">
        <v>394</v>
      </c>
    </row>
    <row r="31" spans="1:12" x14ac:dyDescent="0.25">
      <c r="A31" s="40" t="s">
        <v>392</v>
      </c>
      <c r="B31" s="8">
        <f t="shared" si="0"/>
        <v>29</v>
      </c>
      <c r="C31" s="7" t="s">
        <v>424</v>
      </c>
      <c r="E31" s="8" t="s">
        <v>31</v>
      </c>
      <c r="F31" s="8"/>
      <c r="G31" s="8"/>
      <c r="H31" s="8"/>
      <c r="I31" s="8"/>
      <c r="J31" s="7" t="s">
        <v>394</v>
      </c>
    </row>
    <row r="32" spans="1:12" x14ac:dyDescent="0.25">
      <c r="A32" s="40" t="s">
        <v>392</v>
      </c>
      <c r="B32" s="8">
        <f t="shared" si="0"/>
        <v>30</v>
      </c>
      <c r="C32" s="9" t="s">
        <v>425</v>
      </c>
      <c r="E32" s="8" t="s">
        <v>31</v>
      </c>
      <c r="F32" s="8"/>
      <c r="G32" s="8"/>
      <c r="H32" s="8"/>
      <c r="I32" s="8"/>
      <c r="J32" s="7" t="s">
        <v>394</v>
      </c>
    </row>
    <row r="33" spans="1:12" customFormat="1" ht="90" x14ac:dyDescent="0.25">
      <c r="A33" s="40" t="s">
        <v>392</v>
      </c>
      <c r="B33" s="8">
        <f t="shared" si="0"/>
        <v>31</v>
      </c>
      <c r="C33" s="9" t="s">
        <v>426</v>
      </c>
      <c r="D33" s="20"/>
      <c r="E33" s="2"/>
      <c r="F33" s="2" t="s">
        <v>31</v>
      </c>
      <c r="G33" s="2"/>
      <c r="H33" s="2"/>
      <c r="I33" s="2"/>
      <c r="K33" s="18" t="s">
        <v>474</v>
      </c>
      <c r="L33" s="3" t="s">
        <v>472</v>
      </c>
    </row>
    <row r="34" spans="1:12" ht="30" x14ac:dyDescent="0.25">
      <c r="A34" s="40" t="s">
        <v>392</v>
      </c>
      <c r="B34" s="8">
        <f t="shared" si="0"/>
        <v>32</v>
      </c>
      <c r="C34" s="9" t="s">
        <v>427</v>
      </c>
      <c r="E34" s="8" t="s">
        <v>31</v>
      </c>
      <c r="F34" s="8"/>
      <c r="G34" s="8"/>
      <c r="H34" s="8"/>
      <c r="I34" s="8"/>
      <c r="J34" s="7" t="s">
        <v>394</v>
      </c>
    </row>
    <row r="35" spans="1:12" ht="90" x14ac:dyDescent="0.25">
      <c r="A35" s="40" t="s">
        <v>392</v>
      </c>
      <c r="B35" s="8">
        <f t="shared" si="0"/>
        <v>33</v>
      </c>
      <c r="C35" s="9" t="s">
        <v>428</v>
      </c>
      <c r="D35" s="7" t="s">
        <v>52</v>
      </c>
      <c r="E35" s="8" t="s">
        <v>52</v>
      </c>
      <c r="F35" s="8" t="s">
        <v>31</v>
      </c>
      <c r="G35" s="8"/>
      <c r="H35" s="8"/>
      <c r="I35" s="8"/>
      <c r="J35" s="7" t="s">
        <v>394</v>
      </c>
      <c r="K35" s="18" t="s">
        <v>473</v>
      </c>
      <c r="L35" s="3" t="s">
        <v>472</v>
      </c>
    </row>
  </sheetData>
  <mergeCells count="1">
    <mergeCell ref="E1:I1"/>
  </mergeCells>
  <pageMargins left="0.25" right="0.25" top="0.75" bottom="0.75" header="0.3" footer="0.3"/>
  <pageSetup scale="39" fitToHeight="9" orientation="landscape"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6"/>
  <sheetViews>
    <sheetView zoomScale="50" zoomScaleNormal="50" workbookViewId="0"/>
  </sheetViews>
  <sheetFormatPr defaultColWidth="31.42578125" defaultRowHeight="63.75" customHeight="1" x14ac:dyDescent="0.25"/>
  <cols>
    <col min="1" max="1" width="20.42578125" style="2" customWidth="1"/>
  </cols>
  <sheetData>
    <row r="1" spans="1:5" ht="24" customHeight="1" x14ac:dyDescent="0.35">
      <c r="A1" s="107" t="s">
        <v>13</v>
      </c>
      <c r="B1" s="70"/>
      <c r="C1" s="70"/>
      <c r="D1" s="71"/>
      <c r="E1" s="71"/>
    </row>
    <row r="2" spans="1:5" ht="36.950000000000003" customHeight="1" x14ac:dyDescent="0.25">
      <c r="A2" s="88" t="s">
        <v>429</v>
      </c>
      <c r="B2" s="68" t="s">
        <v>430</v>
      </c>
      <c r="C2" s="68" t="s">
        <v>431</v>
      </c>
      <c r="D2" s="68" t="s">
        <v>432</v>
      </c>
      <c r="E2" s="73" t="s">
        <v>433</v>
      </c>
    </row>
    <row r="3" spans="1:5" ht="24" customHeight="1" x14ac:dyDescent="0.25">
      <c r="A3" s="89">
        <v>1</v>
      </c>
      <c r="B3" s="69" t="s">
        <v>434</v>
      </c>
      <c r="C3" s="69" t="s">
        <v>435</v>
      </c>
      <c r="D3" s="72" t="s">
        <v>436</v>
      </c>
      <c r="E3" s="74"/>
    </row>
    <row r="4" spans="1:5" ht="24" customHeight="1" x14ac:dyDescent="0.25">
      <c r="A4" s="89">
        <v>2</v>
      </c>
      <c r="B4" s="69" t="s">
        <v>434</v>
      </c>
      <c r="C4" s="69" t="s">
        <v>437</v>
      </c>
      <c r="D4" s="72" t="s">
        <v>438</v>
      </c>
      <c r="E4" s="74"/>
    </row>
    <row r="5" spans="1:5" ht="24" customHeight="1" x14ac:dyDescent="0.25">
      <c r="A5" s="89">
        <v>3</v>
      </c>
      <c r="B5" s="69" t="s">
        <v>434</v>
      </c>
      <c r="C5" s="69" t="s">
        <v>439</v>
      </c>
      <c r="D5" s="72" t="s">
        <v>440</v>
      </c>
      <c r="E5" s="74"/>
    </row>
    <row r="6" spans="1:5" ht="24" customHeight="1" x14ac:dyDescent="0.25">
      <c r="A6" s="89">
        <v>4</v>
      </c>
      <c r="B6" s="69" t="s">
        <v>441</v>
      </c>
      <c r="C6" s="69" t="s">
        <v>442</v>
      </c>
      <c r="D6" s="72" t="s">
        <v>438</v>
      </c>
      <c r="E6" s="74"/>
    </row>
    <row r="7" spans="1:5" ht="20.25" customHeight="1" x14ac:dyDescent="0.25">
      <c r="A7" s="89">
        <v>6</v>
      </c>
      <c r="B7" s="69" t="s">
        <v>443</v>
      </c>
      <c r="C7" s="69" t="s">
        <v>444</v>
      </c>
      <c r="D7" s="72">
        <v>3</v>
      </c>
      <c r="E7" s="74"/>
    </row>
    <row r="8" spans="1:5" ht="20.25" customHeight="1" x14ac:dyDescent="0.25">
      <c r="A8" s="89">
        <v>7</v>
      </c>
      <c r="B8" s="69" t="s">
        <v>445</v>
      </c>
      <c r="C8" s="69" t="s">
        <v>446</v>
      </c>
      <c r="D8" s="72" t="s">
        <v>438</v>
      </c>
      <c r="E8" s="74"/>
    </row>
    <row r="9" spans="1:5" ht="20.25" customHeight="1" x14ac:dyDescent="0.25">
      <c r="A9" s="89">
        <v>8</v>
      </c>
      <c r="B9" s="69" t="s">
        <v>443</v>
      </c>
      <c r="C9" s="69" t="s">
        <v>447</v>
      </c>
      <c r="D9" s="72" t="s">
        <v>438</v>
      </c>
      <c r="E9" s="74"/>
    </row>
    <row r="10" spans="1:5" ht="20.25" customHeight="1" x14ac:dyDescent="0.25">
      <c r="A10" s="89">
        <v>9</v>
      </c>
      <c r="B10" s="69" t="s">
        <v>448</v>
      </c>
      <c r="C10" s="69" t="s">
        <v>449</v>
      </c>
      <c r="D10" s="72" t="s">
        <v>438</v>
      </c>
      <c r="E10" s="74"/>
    </row>
    <row r="11" spans="1:5" ht="22.5" customHeight="1" x14ac:dyDescent="0.25">
      <c r="A11" s="89">
        <v>10</v>
      </c>
      <c r="B11" s="69" t="s">
        <v>448</v>
      </c>
      <c r="C11" s="69" t="s">
        <v>450</v>
      </c>
      <c r="D11" s="72" t="s">
        <v>438</v>
      </c>
      <c r="E11" s="74"/>
    </row>
    <row r="12" spans="1:5" ht="22.5" customHeight="1" x14ac:dyDescent="0.25">
      <c r="A12" s="89">
        <v>11</v>
      </c>
      <c r="B12" s="69" t="s">
        <v>451</v>
      </c>
      <c r="C12" s="69" t="s">
        <v>452</v>
      </c>
      <c r="D12" s="72" t="s">
        <v>438</v>
      </c>
      <c r="E12" s="74"/>
    </row>
    <row r="13" spans="1:5" ht="22.5" customHeight="1" x14ac:dyDescent="0.25">
      <c r="A13" s="89">
        <v>12</v>
      </c>
      <c r="B13" s="69" t="s">
        <v>451</v>
      </c>
      <c r="C13" s="69" t="s">
        <v>453</v>
      </c>
      <c r="D13" s="72" t="s">
        <v>438</v>
      </c>
      <c r="E13" s="74"/>
    </row>
    <row r="14" spans="1:5" ht="22.5" customHeight="1" x14ac:dyDescent="0.25">
      <c r="A14" s="89">
        <v>13</v>
      </c>
      <c r="B14" s="69" t="s">
        <v>451</v>
      </c>
      <c r="C14" s="69" t="s">
        <v>454</v>
      </c>
      <c r="D14" s="72" t="s">
        <v>438</v>
      </c>
      <c r="E14" s="74"/>
    </row>
    <row r="15" spans="1:5" ht="22.5" customHeight="1" x14ac:dyDescent="0.25">
      <c r="A15" s="89">
        <v>14</v>
      </c>
      <c r="B15" s="69" t="s">
        <v>455</v>
      </c>
      <c r="C15" s="69" t="s">
        <v>456</v>
      </c>
      <c r="D15" s="72" t="s">
        <v>436</v>
      </c>
      <c r="E15" s="74"/>
    </row>
    <row r="16" spans="1:5" ht="22.5" customHeight="1" x14ac:dyDescent="0.25">
      <c r="A16" s="89">
        <v>14</v>
      </c>
      <c r="B16" s="69" t="s">
        <v>451</v>
      </c>
      <c r="C16" s="69" t="s">
        <v>457</v>
      </c>
      <c r="D16" s="72" t="s">
        <v>438</v>
      </c>
      <c r="E16" s="74"/>
    </row>
    <row r="17" spans="1:5" ht="22.5" customHeight="1" x14ac:dyDescent="0.25">
      <c r="A17" s="89">
        <v>15</v>
      </c>
      <c r="B17" s="69" t="s">
        <v>458</v>
      </c>
      <c r="C17" s="69" t="s">
        <v>459</v>
      </c>
      <c r="D17" s="72" t="s">
        <v>460</v>
      </c>
      <c r="E17" s="74"/>
    </row>
    <row r="18" spans="1:5" ht="22.5" customHeight="1" x14ac:dyDescent="0.25">
      <c r="A18" s="89">
        <v>16</v>
      </c>
      <c r="B18" s="69" t="s">
        <v>458</v>
      </c>
      <c r="C18" s="69" t="s">
        <v>461</v>
      </c>
      <c r="D18" s="72" t="s">
        <v>462</v>
      </c>
      <c r="E18" s="74"/>
    </row>
    <row r="19" spans="1:5" ht="22.5" customHeight="1" x14ac:dyDescent="0.25">
      <c r="A19" s="89">
        <v>17</v>
      </c>
      <c r="B19" s="69" t="s">
        <v>451</v>
      </c>
      <c r="C19" s="69" t="s">
        <v>463</v>
      </c>
      <c r="D19" s="72" t="s">
        <v>462</v>
      </c>
      <c r="E19" s="74"/>
    </row>
    <row r="20" spans="1:5" ht="22.5" customHeight="1" x14ac:dyDescent="0.25">
      <c r="A20" s="89">
        <v>18</v>
      </c>
      <c r="B20" s="69" t="s">
        <v>464</v>
      </c>
      <c r="C20" s="69" t="s">
        <v>465</v>
      </c>
      <c r="D20" s="72" t="s">
        <v>462</v>
      </c>
      <c r="E20" s="74"/>
    </row>
    <row r="21" spans="1:5" ht="21.75" customHeight="1" x14ac:dyDescent="0.25">
      <c r="A21" s="89">
        <v>19</v>
      </c>
      <c r="B21" s="69" t="s">
        <v>464</v>
      </c>
      <c r="C21" s="69" t="s">
        <v>466</v>
      </c>
      <c r="D21" s="72" t="s">
        <v>462</v>
      </c>
      <c r="E21" s="74"/>
    </row>
    <row r="22" spans="1:5" ht="21.75" customHeight="1" x14ac:dyDescent="0.25">
      <c r="A22" s="89">
        <v>20</v>
      </c>
      <c r="B22" s="69" t="s">
        <v>451</v>
      </c>
      <c r="C22" s="69" t="s">
        <v>467</v>
      </c>
      <c r="D22" s="72" t="s">
        <v>462</v>
      </c>
      <c r="E22" s="74"/>
    </row>
    <row r="23" spans="1:5" ht="21.75" customHeight="1" x14ac:dyDescent="0.25">
      <c r="A23" s="89">
        <v>21</v>
      </c>
      <c r="B23" s="69" t="s">
        <v>451</v>
      </c>
      <c r="C23" s="69" t="s">
        <v>468</v>
      </c>
      <c r="D23" s="72" t="s">
        <v>462</v>
      </c>
      <c r="E23" s="74"/>
    </row>
    <row r="24" spans="1:5" ht="21.75" customHeight="1" x14ac:dyDescent="0.25">
      <c r="A24" s="89">
        <v>22</v>
      </c>
      <c r="B24" s="69" t="s">
        <v>451</v>
      </c>
      <c r="C24" s="69" t="s">
        <v>469</v>
      </c>
      <c r="D24" s="72" t="s">
        <v>462</v>
      </c>
      <c r="E24" s="74"/>
    </row>
    <row r="25" spans="1:5" ht="21.75" customHeight="1" x14ac:dyDescent="0.25">
      <c r="A25" s="89">
        <v>23</v>
      </c>
      <c r="B25" s="69" t="s">
        <v>451</v>
      </c>
      <c r="C25" s="69" t="s">
        <v>470</v>
      </c>
      <c r="D25" s="72" t="s">
        <v>462</v>
      </c>
      <c r="E25" s="74"/>
    </row>
    <row r="26" spans="1:5" ht="21.75" customHeight="1" x14ac:dyDescent="0.25">
      <c r="A26" s="89">
        <v>24</v>
      </c>
      <c r="B26" s="69" t="s">
        <v>451</v>
      </c>
      <c r="C26" s="69" t="s">
        <v>471</v>
      </c>
      <c r="D26" s="72" t="s">
        <v>462</v>
      </c>
      <c r="E26" s="74"/>
    </row>
  </sheetData>
  <pageMargins left="0.7" right="0.7" top="0.75" bottom="0.75" header="0.3" footer="0.3"/>
  <pageSetup scale="58" orientation="portrait" horizontalDpi="360" verticalDpi="360" r:id="rId1"/>
  <headerFooter>
    <oddFooter>&amp;LSierra-Cedar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9"/>
  <sheetViews>
    <sheetView zoomScale="50" zoomScaleNormal="50" zoomScaleSheetLayoutView="50" workbookViewId="0">
      <pane ySplit="1" topLeftCell="A2" activePane="bottomLeft" state="frozen"/>
      <selection sqref="A1:XFD1"/>
      <selection pane="bottomLeft" sqref="A1:XFD1"/>
    </sheetView>
  </sheetViews>
  <sheetFormatPr defaultColWidth="8.5703125" defaultRowHeight="15" x14ac:dyDescent="0.25"/>
  <cols>
    <col min="1" max="1" width="13.42578125" style="8" customWidth="1"/>
    <col min="2" max="2" width="8.85546875" style="8" bestFit="1" customWidth="1"/>
    <col min="3" max="3" width="128" style="9" customWidth="1"/>
    <col min="4" max="4" width="31.5703125" style="7" customWidth="1"/>
    <col min="5" max="5" width="12.42578125" style="8" customWidth="1"/>
    <col min="6" max="9" width="8.5703125" style="18"/>
    <col min="10" max="10" width="52.140625" style="7" customWidth="1"/>
    <col min="11" max="11" width="14" style="7" customWidth="1"/>
    <col min="12" max="12" width="33.5703125" style="7" customWidth="1"/>
    <col min="13" max="16384" width="8.5703125" style="7"/>
  </cols>
  <sheetData>
    <row r="1" spans="1:13" s="14" customFormat="1" ht="15.75" customHeight="1" x14ac:dyDescent="0.2">
      <c r="A1" s="67" t="s">
        <v>14</v>
      </c>
      <c r="B1" s="67" t="s">
        <v>15</v>
      </c>
      <c r="C1" s="93" t="s">
        <v>16</v>
      </c>
      <c r="D1" s="67" t="s">
        <v>17</v>
      </c>
      <c r="E1" s="99" t="s">
        <v>18</v>
      </c>
      <c r="F1" s="94"/>
      <c r="G1" s="94"/>
      <c r="H1" s="94"/>
      <c r="I1" s="95"/>
      <c r="J1" s="96" t="s">
        <v>19</v>
      </c>
      <c r="K1" s="100" t="s">
        <v>20</v>
      </c>
      <c r="L1" s="97" t="s">
        <v>17</v>
      </c>
      <c r="M1" s="98" t="s">
        <v>21</v>
      </c>
    </row>
    <row r="2" spans="1:13" x14ac:dyDescent="0.2">
      <c r="A2" s="53" t="s">
        <v>3</v>
      </c>
      <c r="B2" s="53"/>
      <c r="C2" s="54" t="s">
        <v>22</v>
      </c>
      <c r="D2" s="55"/>
      <c r="E2" s="76" t="s">
        <v>23</v>
      </c>
      <c r="F2" s="80" t="s">
        <v>24</v>
      </c>
      <c r="G2" s="80" t="s">
        <v>25</v>
      </c>
      <c r="H2" s="80">
        <v>3</v>
      </c>
      <c r="I2" s="80" t="s">
        <v>26</v>
      </c>
      <c r="J2" s="51" t="s">
        <v>27</v>
      </c>
      <c r="K2" s="51" t="s">
        <v>28</v>
      </c>
      <c r="L2" s="52" t="s">
        <v>27</v>
      </c>
      <c r="M2" s="50" t="s">
        <v>27</v>
      </c>
    </row>
    <row r="3" spans="1:13" x14ac:dyDescent="0.25">
      <c r="A3" s="40" t="s">
        <v>29</v>
      </c>
      <c r="B3" s="8">
        <v>1</v>
      </c>
      <c r="C3" s="9" t="s">
        <v>30</v>
      </c>
      <c r="D3" s="9"/>
      <c r="E3" s="8" t="s">
        <v>31</v>
      </c>
      <c r="J3" s="7" t="s">
        <v>32</v>
      </c>
    </row>
    <row r="4" spans="1:13" ht="45" x14ac:dyDescent="0.25">
      <c r="A4" s="40" t="s">
        <v>29</v>
      </c>
      <c r="B4" s="8">
        <f>B3+1</f>
        <v>2</v>
      </c>
      <c r="C4" s="9" t="s">
        <v>33</v>
      </c>
      <c r="D4" s="9"/>
      <c r="E4" s="8" t="s">
        <v>31</v>
      </c>
      <c r="J4" s="7" t="s">
        <v>32</v>
      </c>
    </row>
    <row r="5" spans="1:13" x14ac:dyDescent="0.25">
      <c r="A5" s="40" t="s">
        <v>29</v>
      </c>
      <c r="B5" s="8">
        <f t="shared" ref="B5:B32" si="0">B4+1</f>
        <v>3</v>
      </c>
      <c r="C5" s="9" t="s">
        <v>34</v>
      </c>
      <c r="D5" s="9"/>
      <c r="E5" s="8" t="s">
        <v>31</v>
      </c>
      <c r="J5" s="7" t="s">
        <v>32</v>
      </c>
    </row>
    <row r="6" spans="1:13" x14ac:dyDescent="0.25">
      <c r="A6" s="40" t="s">
        <v>29</v>
      </c>
      <c r="B6" s="8">
        <f t="shared" si="0"/>
        <v>4</v>
      </c>
      <c r="C6" s="9" t="s">
        <v>35</v>
      </c>
      <c r="D6" s="9"/>
      <c r="E6" s="8" t="s">
        <v>31</v>
      </c>
      <c r="J6" s="7" t="s">
        <v>32</v>
      </c>
    </row>
    <row r="7" spans="1:13" x14ac:dyDescent="0.25">
      <c r="A7" s="40" t="s">
        <v>29</v>
      </c>
      <c r="B7" s="8">
        <f t="shared" si="0"/>
        <v>5</v>
      </c>
      <c r="C7" s="9" t="s">
        <v>36</v>
      </c>
      <c r="D7" s="9"/>
      <c r="E7" s="8" t="s">
        <v>31</v>
      </c>
      <c r="J7" s="7" t="s">
        <v>32</v>
      </c>
    </row>
    <row r="8" spans="1:13" ht="45" x14ac:dyDescent="0.25">
      <c r="A8" s="40" t="s">
        <v>29</v>
      </c>
      <c r="B8" s="8">
        <f t="shared" si="0"/>
        <v>6</v>
      </c>
      <c r="C8" s="9" t="s">
        <v>37</v>
      </c>
      <c r="D8" s="9"/>
      <c r="E8" s="8" t="s">
        <v>31</v>
      </c>
      <c r="J8" s="7" t="s">
        <v>32</v>
      </c>
    </row>
    <row r="9" spans="1:13" x14ac:dyDescent="0.25">
      <c r="A9" s="40" t="s">
        <v>29</v>
      </c>
      <c r="B9" s="8">
        <f t="shared" si="0"/>
        <v>7</v>
      </c>
      <c r="C9" s="9" t="s">
        <v>38</v>
      </c>
      <c r="D9" s="9"/>
      <c r="E9" s="8" t="s">
        <v>31</v>
      </c>
      <c r="J9" s="7" t="s">
        <v>32</v>
      </c>
    </row>
    <row r="10" spans="1:13" x14ac:dyDescent="0.25">
      <c r="A10" s="40" t="s">
        <v>29</v>
      </c>
      <c r="B10" s="8">
        <f t="shared" si="0"/>
        <v>8</v>
      </c>
      <c r="C10" s="9" t="s">
        <v>39</v>
      </c>
      <c r="D10" s="9"/>
      <c r="E10" s="8" t="s">
        <v>31</v>
      </c>
      <c r="J10" s="7" t="s">
        <v>32</v>
      </c>
    </row>
    <row r="11" spans="1:13" ht="60" x14ac:dyDescent="0.25">
      <c r="A11" s="40" t="s">
        <v>29</v>
      </c>
      <c r="B11" s="8">
        <f t="shared" si="0"/>
        <v>9</v>
      </c>
      <c r="C11" s="9" t="s">
        <v>40</v>
      </c>
      <c r="D11" s="9"/>
      <c r="E11" s="8" t="s">
        <v>31</v>
      </c>
      <c r="J11" s="7" t="s">
        <v>32</v>
      </c>
    </row>
    <row r="12" spans="1:13" ht="90" x14ac:dyDescent="0.25">
      <c r="A12" s="40" t="s">
        <v>29</v>
      </c>
      <c r="B12" s="8">
        <f t="shared" si="0"/>
        <v>10</v>
      </c>
      <c r="C12" s="9" t="s">
        <v>41</v>
      </c>
      <c r="D12" s="9"/>
      <c r="E12" s="8" t="s">
        <v>31</v>
      </c>
      <c r="J12" s="7" t="s">
        <v>32</v>
      </c>
    </row>
    <row r="13" spans="1:13" ht="30" x14ac:dyDescent="0.25">
      <c r="A13" s="40" t="s">
        <v>29</v>
      </c>
      <c r="B13" s="8">
        <f t="shared" si="0"/>
        <v>11</v>
      </c>
      <c r="C13" s="9" t="s">
        <v>42</v>
      </c>
      <c r="D13" s="9"/>
      <c r="E13" s="8" t="s">
        <v>31</v>
      </c>
      <c r="J13" s="7" t="s">
        <v>32</v>
      </c>
    </row>
    <row r="14" spans="1:13" ht="37.5" customHeight="1" x14ac:dyDescent="0.25">
      <c r="A14" s="40" t="s">
        <v>29</v>
      </c>
      <c r="B14" s="8">
        <f t="shared" si="0"/>
        <v>12</v>
      </c>
      <c r="C14" s="45" t="s">
        <v>43</v>
      </c>
      <c r="D14" s="9"/>
      <c r="E14" s="77" t="s">
        <v>31</v>
      </c>
      <c r="J14" s="7" t="s">
        <v>32</v>
      </c>
    </row>
    <row r="15" spans="1:13" ht="90" x14ac:dyDescent="0.25">
      <c r="A15" s="40" t="s">
        <v>29</v>
      </c>
      <c r="B15" s="8">
        <f t="shared" si="0"/>
        <v>13</v>
      </c>
      <c r="C15" s="9" t="s">
        <v>44</v>
      </c>
      <c r="D15" s="9"/>
      <c r="F15" s="18" t="s">
        <v>31</v>
      </c>
      <c r="K15" s="18" t="s">
        <v>473</v>
      </c>
      <c r="L15" s="9" t="s">
        <v>472</v>
      </c>
    </row>
    <row r="16" spans="1:13" ht="30" x14ac:dyDescent="0.25">
      <c r="A16" s="40" t="s">
        <v>29</v>
      </c>
      <c r="B16" s="8">
        <f t="shared" si="0"/>
        <v>14</v>
      </c>
      <c r="C16" s="9" t="s">
        <v>45</v>
      </c>
      <c r="D16" s="9"/>
      <c r="E16" s="8" t="s">
        <v>31</v>
      </c>
      <c r="J16" s="7" t="s">
        <v>32</v>
      </c>
    </row>
    <row r="17" spans="1:12" ht="90" x14ac:dyDescent="0.25">
      <c r="A17" s="40" t="s">
        <v>29</v>
      </c>
      <c r="B17" s="8">
        <f t="shared" si="0"/>
        <v>15</v>
      </c>
      <c r="C17" s="9" t="s">
        <v>46</v>
      </c>
      <c r="F17" s="18" t="s">
        <v>31</v>
      </c>
      <c r="K17" s="18" t="s">
        <v>473</v>
      </c>
      <c r="L17" s="9" t="s">
        <v>472</v>
      </c>
    </row>
    <row r="18" spans="1:12" ht="30" x14ac:dyDescent="0.25">
      <c r="A18" s="40" t="s">
        <v>29</v>
      </c>
      <c r="B18" s="8">
        <f t="shared" si="0"/>
        <v>16</v>
      </c>
      <c r="C18" s="9" t="s">
        <v>47</v>
      </c>
      <c r="D18" s="75"/>
      <c r="E18" s="78" t="s">
        <v>31</v>
      </c>
      <c r="J18" s="7" t="s">
        <v>32</v>
      </c>
    </row>
    <row r="19" spans="1:12" x14ac:dyDescent="0.25">
      <c r="A19" s="40" t="s">
        <v>29</v>
      </c>
      <c r="B19" s="8">
        <f t="shared" si="0"/>
        <v>17</v>
      </c>
      <c r="C19" s="9" t="s">
        <v>48</v>
      </c>
      <c r="E19" s="8" t="s">
        <v>31</v>
      </c>
      <c r="J19" s="7" t="s">
        <v>32</v>
      </c>
    </row>
    <row r="20" spans="1:12" x14ac:dyDescent="0.25">
      <c r="A20" s="40" t="s">
        <v>29</v>
      </c>
      <c r="B20" s="8">
        <f t="shared" si="0"/>
        <v>18</v>
      </c>
      <c r="C20" s="9" t="s">
        <v>49</v>
      </c>
      <c r="D20" s="75"/>
      <c r="E20" s="78" t="s">
        <v>31</v>
      </c>
      <c r="J20" s="7" t="s">
        <v>32</v>
      </c>
    </row>
    <row r="21" spans="1:12" x14ac:dyDescent="0.25">
      <c r="A21" s="40" t="s">
        <v>29</v>
      </c>
      <c r="B21" s="8">
        <f t="shared" si="0"/>
        <v>19</v>
      </c>
      <c r="C21" s="9" t="s">
        <v>50</v>
      </c>
      <c r="D21" s="75"/>
      <c r="E21" s="78" t="s">
        <v>31</v>
      </c>
      <c r="J21" s="7" t="s">
        <v>32</v>
      </c>
    </row>
    <row r="22" spans="1:12" ht="90" x14ac:dyDescent="0.25">
      <c r="A22" s="40" t="s">
        <v>29</v>
      </c>
      <c r="B22" s="8">
        <f t="shared" si="0"/>
        <v>20</v>
      </c>
      <c r="C22" s="9" t="s">
        <v>51</v>
      </c>
      <c r="D22" s="75"/>
      <c r="E22" s="78" t="s">
        <v>52</v>
      </c>
      <c r="F22" s="18" t="s">
        <v>31</v>
      </c>
      <c r="J22" s="7" t="s">
        <v>32</v>
      </c>
      <c r="K22" s="18" t="s">
        <v>473</v>
      </c>
      <c r="L22" s="9" t="s">
        <v>472</v>
      </c>
    </row>
    <row r="23" spans="1:12" ht="90" x14ac:dyDescent="0.25">
      <c r="A23" s="40" t="s">
        <v>29</v>
      </c>
      <c r="B23" s="8">
        <f t="shared" si="0"/>
        <v>21</v>
      </c>
      <c r="C23" s="9" t="s">
        <v>53</v>
      </c>
      <c r="D23" s="75"/>
      <c r="E23" s="78" t="s">
        <v>52</v>
      </c>
      <c r="F23" s="18" t="s">
        <v>31</v>
      </c>
      <c r="J23" s="7" t="s">
        <v>32</v>
      </c>
      <c r="K23" s="18" t="s">
        <v>473</v>
      </c>
      <c r="L23" s="9" t="s">
        <v>472</v>
      </c>
    </row>
    <row r="24" spans="1:12" x14ac:dyDescent="0.25">
      <c r="A24" s="40" t="s">
        <v>29</v>
      </c>
      <c r="B24" s="8">
        <f t="shared" si="0"/>
        <v>22</v>
      </c>
      <c r="C24" s="9" t="s">
        <v>54</v>
      </c>
      <c r="D24" s="75"/>
      <c r="E24" s="78" t="s">
        <v>31</v>
      </c>
      <c r="J24" s="7" t="s">
        <v>32</v>
      </c>
    </row>
    <row r="25" spans="1:12" x14ac:dyDescent="0.25">
      <c r="A25" s="40" t="s">
        <v>29</v>
      </c>
      <c r="B25" s="8">
        <f t="shared" si="0"/>
        <v>23</v>
      </c>
      <c r="C25" s="9" t="s">
        <v>55</v>
      </c>
      <c r="D25" s="75"/>
      <c r="E25" s="8" t="s">
        <v>31</v>
      </c>
      <c r="J25" s="7" t="s">
        <v>32</v>
      </c>
    </row>
    <row r="26" spans="1:12" x14ac:dyDescent="0.25">
      <c r="A26" s="40" t="s">
        <v>29</v>
      </c>
      <c r="B26" s="8">
        <f t="shared" si="0"/>
        <v>24</v>
      </c>
      <c r="C26" s="9" t="s">
        <v>56</v>
      </c>
      <c r="D26" s="75"/>
      <c r="E26" s="8" t="s">
        <v>31</v>
      </c>
      <c r="J26" s="7" t="s">
        <v>32</v>
      </c>
    </row>
    <row r="27" spans="1:12" x14ac:dyDescent="0.25">
      <c r="A27" s="40" t="s">
        <v>29</v>
      </c>
      <c r="B27" s="8">
        <f t="shared" si="0"/>
        <v>25</v>
      </c>
      <c r="C27" s="9" t="s">
        <v>57</v>
      </c>
      <c r="D27" s="75"/>
      <c r="E27" s="8" t="s">
        <v>31</v>
      </c>
      <c r="J27" s="7" t="s">
        <v>32</v>
      </c>
    </row>
    <row r="28" spans="1:12" x14ac:dyDescent="0.25">
      <c r="A28" s="40" t="s">
        <v>29</v>
      </c>
      <c r="B28" s="8">
        <f t="shared" si="0"/>
        <v>26</v>
      </c>
      <c r="C28" s="9" t="s">
        <v>58</v>
      </c>
      <c r="D28" s="75"/>
      <c r="E28" s="8" t="s">
        <v>31</v>
      </c>
      <c r="J28" s="7" t="s">
        <v>32</v>
      </c>
    </row>
    <row r="29" spans="1:12" x14ac:dyDescent="0.25">
      <c r="A29" s="40" t="s">
        <v>29</v>
      </c>
      <c r="B29" s="8">
        <f t="shared" si="0"/>
        <v>27</v>
      </c>
      <c r="C29" s="9" t="s">
        <v>59</v>
      </c>
      <c r="D29" s="75"/>
      <c r="E29" s="8" t="s">
        <v>31</v>
      </c>
      <c r="J29" s="7" t="s">
        <v>32</v>
      </c>
    </row>
    <row r="30" spans="1:12" x14ac:dyDescent="0.25">
      <c r="A30" s="40" t="s">
        <v>29</v>
      </c>
      <c r="B30" s="8">
        <f t="shared" si="0"/>
        <v>28</v>
      </c>
      <c r="C30" s="7" t="s">
        <v>60</v>
      </c>
      <c r="D30" s="30"/>
      <c r="E30" s="8" t="s">
        <v>31</v>
      </c>
      <c r="J30" s="7" t="s">
        <v>32</v>
      </c>
    </row>
    <row r="31" spans="1:12" x14ac:dyDescent="0.25">
      <c r="A31" s="40" t="s">
        <v>29</v>
      </c>
      <c r="B31" s="8">
        <f t="shared" si="0"/>
        <v>29</v>
      </c>
      <c r="C31" s="9" t="s">
        <v>61</v>
      </c>
      <c r="D31" s="75"/>
      <c r="E31" s="8" t="s">
        <v>31</v>
      </c>
      <c r="J31" s="7" t="s">
        <v>32</v>
      </c>
    </row>
    <row r="32" spans="1:12" x14ac:dyDescent="0.25">
      <c r="A32" s="40" t="s">
        <v>29</v>
      </c>
      <c r="B32" s="8">
        <f t="shared" si="0"/>
        <v>30</v>
      </c>
      <c r="C32" s="9" t="s">
        <v>62</v>
      </c>
      <c r="D32" s="75"/>
      <c r="E32" s="8" t="s">
        <v>31</v>
      </c>
      <c r="J32" s="7" t="s">
        <v>32</v>
      </c>
    </row>
    <row r="33" spans="1:10" x14ac:dyDescent="0.25">
      <c r="A33" s="4" t="s">
        <v>29</v>
      </c>
      <c r="B33" s="4"/>
      <c r="C33" s="5" t="s">
        <v>63</v>
      </c>
      <c r="D33" s="6"/>
    </row>
    <row r="34" spans="1:10" x14ac:dyDescent="0.25">
      <c r="A34" s="40" t="s">
        <v>29</v>
      </c>
      <c r="B34" s="8">
        <f>B32+1</f>
        <v>31</v>
      </c>
      <c r="C34" s="9" t="s">
        <v>64</v>
      </c>
      <c r="D34" s="75"/>
      <c r="E34" s="8" t="s">
        <v>31</v>
      </c>
      <c r="J34" s="7" t="s">
        <v>32</v>
      </c>
    </row>
    <row r="35" spans="1:10" x14ac:dyDescent="0.25">
      <c r="A35" s="40" t="s">
        <v>29</v>
      </c>
      <c r="B35" s="8">
        <f>B34+1</f>
        <v>32</v>
      </c>
      <c r="C35" s="9" t="s">
        <v>65</v>
      </c>
      <c r="D35" s="75"/>
      <c r="E35" s="8" t="s">
        <v>31</v>
      </c>
      <c r="J35" s="7" t="s">
        <v>32</v>
      </c>
    </row>
    <row r="36" spans="1:10" x14ac:dyDescent="0.25">
      <c r="A36" s="40" t="s">
        <v>29</v>
      </c>
      <c r="B36" s="8">
        <f t="shared" ref="B36:B59" si="1">B35+1</f>
        <v>33</v>
      </c>
      <c r="C36" s="9" t="s">
        <v>66</v>
      </c>
      <c r="E36" s="8" t="s">
        <v>31</v>
      </c>
      <c r="J36" s="7" t="s">
        <v>32</v>
      </c>
    </row>
    <row r="37" spans="1:10" x14ac:dyDescent="0.25">
      <c r="A37" s="40" t="s">
        <v>29</v>
      </c>
      <c r="B37" s="8">
        <f t="shared" si="1"/>
        <v>34</v>
      </c>
      <c r="C37" s="9" t="s">
        <v>67</v>
      </c>
      <c r="D37" s="9"/>
      <c r="E37" s="8" t="s">
        <v>31</v>
      </c>
      <c r="J37" s="7" t="s">
        <v>32</v>
      </c>
    </row>
    <row r="38" spans="1:10" ht="45" x14ac:dyDescent="0.25">
      <c r="A38" s="40" t="s">
        <v>29</v>
      </c>
      <c r="B38" s="8">
        <f t="shared" si="1"/>
        <v>35</v>
      </c>
      <c r="C38" s="9" t="s">
        <v>68</v>
      </c>
      <c r="D38" s="75"/>
      <c r="E38" s="78" t="s">
        <v>31</v>
      </c>
      <c r="J38" s="7" t="s">
        <v>32</v>
      </c>
    </row>
    <row r="39" spans="1:10" x14ac:dyDescent="0.25">
      <c r="A39" s="40" t="s">
        <v>29</v>
      </c>
      <c r="B39" s="8">
        <f t="shared" si="1"/>
        <v>36</v>
      </c>
      <c r="C39" s="9" t="s">
        <v>69</v>
      </c>
      <c r="D39" s="75"/>
      <c r="E39" s="78" t="s">
        <v>31</v>
      </c>
      <c r="J39" s="7" t="s">
        <v>32</v>
      </c>
    </row>
    <row r="40" spans="1:10" ht="53.25" customHeight="1" x14ac:dyDescent="0.25">
      <c r="A40" s="40" t="s">
        <v>29</v>
      </c>
      <c r="B40" s="8">
        <f t="shared" si="1"/>
        <v>37</v>
      </c>
      <c r="C40" s="9" t="s">
        <v>70</v>
      </c>
      <c r="D40" s="75"/>
      <c r="E40" s="78" t="s">
        <v>31</v>
      </c>
      <c r="J40" s="7" t="s">
        <v>32</v>
      </c>
    </row>
    <row r="41" spans="1:10" x14ac:dyDescent="0.25">
      <c r="A41" s="40" t="s">
        <v>29</v>
      </c>
      <c r="B41" s="8">
        <f t="shared" si="1"/>
        <v>38</v>
      </c>
      <c r="C41" s="9" t="s">
        <v>71</v>
      </c>
      <c r="D41" s="75"/>
      <c r="E41" s="78" t="s">
        <v>31</v>
      </c>
      <c r="J41" s="7" t="s">
        <v>32</v>
      </c>
    </row>
    <row r="42" spans="1:10" x14ac:dyDescent="0.25">
      <c r="A42" s="40" t="s">
        <v>29</v>
      </c>
      <c r="B42" s="8">
        <f t="shared" si="1"/>
        <v>39</v>
      </c>
      <c r="C42" s="9" t="s">
        <v>72</v>
      </c>
      <c r="D42" s="75"/>
      <c r="E42" s="78" t="s">
        <v>31</v>
      </c>
      <c r="J42" s="7" t="s">
        <v>32</v>
      </c>
    </row>
    <row r="43" spans="1:10" x14ac:dyDescent="0.25">
      <c r="A43" s="40" t="s">
        <v>29</v>
      </c>
      <c r="B43" s="8">
        <f t="shared" si="1"/>
        <v>40</v>
      </c>
      <c r="C43" s="9" t="s">
        <v>73</v>
      </c>
      <c r="D43" s="75"/>
      <c r="E43" s="78" t="s">
        <v>31</v>
      </c>
      <c r="J43" s="7" t="s">
        <v>32</v>
      </c>
    </row>
    <row r="44" spans="1:10" x14ac:dyDescent="0.25">
      <c r="A44" s="40" t="s">
        <v>29</v>
      </c>
      <c r="B44" s="8">
        <f t="shared" si="1"/>
        <v>41</v>
      </c>
      <c r="C44" s="9" t="s">
        <v>74</v>
      </c>
      <c r="D44" s="75"/>
      <c r="E44" s="78" t="s">
        <v>31</v>
      </c>
      <c r="J44" s="7" t="s">
        <v>32</v>
      </c>
    </row>
    <row r="45" spans="1:10" ht="30.75" customHeight="1" x14ac:dyDescent="0.25">
      <c r="A45" s="40" t="s">
        <v>29</v>
      </c>
      <c r="B45" s="8">
        <f t="shared" si="1"/>
        <v>42</v>
      </c>
      <c r="C45" s="9" t="s">
        <v>75</v>
      </c>
      <c r="D45" s="75"/>
      <c r="E45" s="78" t="s">
        <v>31</v>
      </c>
      <c r="J45" s="7" t="s">
        <v>32</v>
      </c>
    </row>
    <row r="46" spans="1:10" ht="30" x14ac:dyDescent="0.25">
      <c r="A46" s="40" t="s">
        <v>29</v>
      </c>
      <c r="B46" s="8">
        <f t="shared" si="1"/>
        <v>43</v>
      </c>
      <c r="C46" s="9" t="s">
        <v>76</v>
      </c>
      <c r="D46" s="75"/>
      <c r="E46" s="78" t="s">
        <v>31</v>
      </c>
      <c r="J46" s="7" t="s">
        <v>32</v>
      </c>
    </row>
    <row r="47" spans="1:10" x14ac:dyDescent="0.25">
      <c r="A47" s="40" t="s">
        <v>29</v>
      </c>
      <c r="B47" s="8">
        <f t="shared" si="1"/>
        <v>44</v>
      </c>
      <c r="C47" s="9" t="s">
        <v>77</v>
      </c>
      <c r="D47" s="75"/>
      <c r="E47" s="78" t="s">
        <v>31</v>
      </c>
      <c r="J47" s="7" t="s">
        <v>32</v>
      </c>
    </row>
    <row r="48" spans="1:10" x14ac:dyDescent="0.25">
      <c r="A48" s="40" t="s">
        <v>29</v>
      </c>
      <c r="B48" s="8">
        <f t="shared" si="1"/>
        <v>45</v>
      </c>
      <c r="C48" s="9" t="s">
        <v>78</v>
      </c>
      <c r="D48" s="75"/>
      <c r="E48" s="78" t="s">
        <v>31</v>
      </c>
      <c r="J48" s="7" t="s">
        <v>32</v>
      </c>
    </row>
    <row r="49" spans="1:10" x14ac:dyDescent="0.25">
      <c r="A49" s="40" t="s">
        <v>29</v>
      </c>
      <c r="B49" s="8">
        <f t="shared" si="1"/>
        <v>46</v>
      </c>
      <c r="C49" s="9" t="s">
        <v>79</v>
      </c>
      <c r="D49" s="75"/>
      <c r="E49" s="78" t="s">
        <v>31</v>
      </c>
      <c r="J49" s="7" t="s">
        <v>32</v>
      </c>
    </row>
    <row r="50" spans="1:10" x14ac:dyDescent="0.25">
      <c r="A50" s="40" t="s">
        <v>29</v>
      </c>
      <c r="B50" s="8">
        <f t="shared" si="1"/>
        <v>47</v>
      </c>
      <c r="C50" s="9" t="s">
        <v>80</v>
      </c>
      <c r="D50" s="75"/>
      <c r="E50" s="78" t="s">
        <v>31</v>
      </c>
      <c r="J50" s="7" t="s">
        <v>32</v>
      </c>
    </row>
    <row r="51" spans="1:10" x14ac:dyDescent="0.25">
      <c r="A51" s="40" t="s">
        <v>29</v>
      </c>
      <c r="B51" s="8">
        <f t="shared" si="1"/>
        <v>48</v>
      </c>
      <c r="C51" s="9" t="s">
        <v>81</v>
      </c>
      <c r="D51" s="75"/>
      <c r="E51" s="78" t="s">
        <v>31</v>
      </c>
      <c r="J51" s="7" t="s">
        <v>32</v>
      </c>
    </row>
    <row r="52" spans="1:10" ht="30" x14ac:dyDescent="0.25">
      <c r="A52" s="40" t="s">
        <v>29</v>
      </c>
      <c r="B52" s="8">
        <f t="shared" si="1"/>
        <v>49</v>
      </c>
      <c r="C52" s="9" t="s">
        <v>82</v>
      </c>
      <c r="D52" s="75"/>
      <c r="E52" s="78" t="s">
        <v>31</v>
      </c>
      <c r="J52" s="7" t="s">
        <v>32</v>
      </c>
    </row>
    <row r="53" spans="1:10" x14ac:dyDescent="0.25">
      <c r="A53" s="40" t="s">
        <v>29</v>
      </c>
      <c r="B53" s="8">
        <f t="shared" si="1"/>
        <v>50</v>
      </c>
      <c r="C53" s="9" t="s">
        <v>83</v>
      </c>
      <c r="D53" s="75"/>
      <c r="E53" s="8" t="s">
        <v>31</v>
      </c>
      <c r="J53" s="7" t="s">
        <v>32</v>
      </c>
    </row>
    <row r="54" spans="1:10" x14ac:dyDescent="0.25">
      <c r="A54" s="40" t="s">
        <v>29</v>
      </c>
      <c r="B54" s="8">
        <f t="shared" si="1"/>
        <v>51</v>
      </c>
      <c r="C54" s="9" t="s">
        <v>84</v>
      </c>
      <c r="D54" s="75"/>
      <c r="E54" s="8" t="s">
        <v>31</v>
      </c>
      <c r="J54" s="7" t="s">
        <v>32</v>
      </c>
    </row>
    <row r="55" spans="1:10" x14ac:dyDescent="0.25">
      <c r="A55" s="40" t="s">
        <v>29</v>
      </c>
      <c r="B55" s="8">
        <f t="shared" si="1"/>
        <v>52</v>
      </c>
      <c r="C55" s="9" t="s">
        <v>85</v>
      </c>
      <c r="D55" s="75"/>
      <c r="E55" s="8" t="s">
        <v>31</v>
      </c>
      <c r="J55" s="7" t="s">
        <v>32</v>
      </c>
    </row>
    <row r="56" spans="1:10" x14ac:dyDescent="0.25">
      <c r="A56" s="40" t="s">
        <v>29</v>
      </c>
      <c r="B56" s="8">
        <f t="shared" si="1"/>
        <v>53</v>
      </c>
      <c r="C56" s="9" t="s">
        <v>86</v>
      </c>
      <c r="D56" s="75"/>
      <c r="E56" s="8" t="s">
        <v>31</v>
      </c>
      <c r="J56" s="7" t="s">
        <v>32</v>
      </c>
    </row>
    <row r="57" spans="1:10" ht="105" x14ac:dyDescent="0.25">
      <c r="A57" s="40" t="s">
        <v>29</v>
      </c>
      <c r="B57" s="8">
        <f t="shared" si="1"/>
        <v>54</v>
      </c>
      <c r="C57" s="9" t="s">
        <v>87</v>
      </c>
      <c r="D57" s="9" t="s">
        <v>88</v>
      </c>
      <c r="E57" s="8" t="s">
        <v>31</v>
      </c>
      <c r="J57" s="7" t="s">
        <v>32</v>
      </c>
    </row>
    <row r="58" spans="1:10" x14ac:dyDescent="0.25">
      <c r="A58" s="40" t="s">
        <v>29</v>
      </c>
      <c r="B58" s="8">
        <f t="shared" si="1"/>
        <v>55</v>
      </c>
      <c r="C58" s="9" t="s">
        <v>89</v>
      </c>
      <c r="E58" s="8" t="s">
        <v>31</v>
      </c>
      <c r="J58" s="7" t="s">
        <v>32</v>
      </c>
    </row>
    <row r="59" spans="1:10" x14ac:dyDescent="0.25">
      <c r="A59" s="40" t="s">
        <v>29</v>
      </c>
      <c r="B59" s="8">
        <f t="shared" si="1"/>
        <v>56</v>
      </c>
      <c r="C59" s="9" t="s">
        <v>90</v>
      </c>
      <c r="E59" s="8" t="s">
        <v>31</v>
      </c>
      <c r="J59" s="7" t="s">
        <v>32</v>
      </c>
    </row>
    <row r="60" spans="1:10" x14ac:dyDescent="0.25">
      <c r="A60" s="10" t="s">
        <v>29</v>
      </c>
      <c r="B60" s="10"/>
      <c r="C60" s="11" t="s">
        <v>91</v>
      </c>
      <c r="D60" s="12"/>
    </row>
    <row r="61" spans="1:10" x14ac:dyDescent="0.25">
      <c r="A61" s="40" t="s">
        <v>29</v>
      </c>
      <c r="B61" s="8">
        <f>B57+1</f>
        <v>55</v>
      </c>
      <c r="C61" s="9" t="s">
        <v>92</v>
      </c>
      <c r="D61" s="75"/>
      <c r="E61" s="8" t="s">
        <v>31</v>
      </c>
      <c r="J61" s="7" t="s">
        <v>32</v>
      </c>
    </row>
    <row r="62" spans="1:10" ht="30" x14ac:dyDescent="0.25">
      <c r="A62" s="40" t="s">
        <v>29</v>
      </c>
      <c r="B62" s="8">
        <f>B61+1</f>
        <v>56</v>
      </c>
      <c r="C62" s="9" t="s">
        <v>93</v>
      </c>
      <c r="D62" s="75"/>
      <c r="E62" s="8" t="s">
        <v>31</v>
      </c>
      <c r="J62" s="7" t="s">
        <v>32</v>
      </c>
    </row>
    <row r="63" spans="1:10" x14ac:dyDescent="0.25">
      <c r="A63" s="40" t="s">
        <v>29</v>
      </c>
      <c r="B63" s="8">
        <f t="shared" ref="B63:B65" si="2">B62+1</f>
        <v>57</v>
      </c>
      <c r="C63" s="9" t="s">
        <v>94</v>
      </c>
      <c r="D63" s="75"/>
      <c r="E63" s="8" t="s">
        <v>31</v>
      </c>
      <c r="J63" s="7" t="s">
        <v>32</v>
      </c>
    </row>
    <row r="64" spans="1:10" ht="75" x14ac:dyDescent="0.25">
      <c r="A64" s="40" t="s">
        <v>29</v>
      </c>
      <c r="B64" s="8">
        <f t="shared" si="2"/>
        <v>58</v>
      </c>
      <c r="C64" s="9" t="s">
        <v>95</v>
      </c>
      <c r="D64" s="75" t="s">
        <v>96</v>
      </c>
      <c r="E64" s="8" t="s">
        <v>31</v>
      </c>
      <c r="J64" s="7" t="s">
        <v>32</v>
      </c>
    </row>
    <row r="65" spans="1:12" ht="90" x14ac:dyDescent="0.25">
      <c r="A65" s="40" t="s">
        <v>29</v>
      </c>
      <c r="B65" s="8">
        <f t="shared" si="2"/>
        <v>59</v>
      </c>
      <c r="C65" s="9" t="s">
        <v>97</v>
      </c>
      <c r="D65" s="75"/>
      <c r="I65" s="18" t="s">
        <v>31</v>
      </c>
      <c r="L65" s="9" t="s">
        <v>472</v>
      </c>
    </row>
    <row r="66" spans="1:12" x14ac:dyDescent="0.25">
      <c r="A66" s="10" t="s">
        <v>29</v>
      </c>
      <c r="B66" s="10"/>
      <c r="C66" s="11" t="s">
        <v>98</v>
      </c>
      <c r="D66" s="12"/>
    </row>
    <row r="67" spans="1:12" ht="30" x14ac:dyDescent="0.25">
      <c r="A67" s="40" t="s">
        <v>29</v>
      </c>
      <c r="B67" s="8">
        <f>B64+1</f>
        <v>59</v>
      </c>
      <c r="C67" s="9" t="s">
        <v>99</v>
      </c>
      <c r="D67" s="9"/>
      <c r="E67" s="8" t="s">
        <v>31</v>
      </c>
      <c r="J67" s="7" t="s">
        <v>32</v>
      </c>
    </row>
    <row r="68" spans="1:12" x14ac:dyDescent="0.25">
      <c r="A68" s="40" t="s">
        <v>29</v>
      </c>
      <c r="B68" s="8">
        <f>B67+1</f>
        <v>60</v>
      </c>
      <c r="C68" s="9" t="s">
        <v>100</v>
      </c>
      <c r="D68" s="75"/>
      <c r="E68" s="8" t="s">
        <v>31</v>
      </c>
      <c r="J68" s="7" t="s">
        <v>32</v>
      </c>
    </row>
    <row r="69" spans="1:12" x14ac:dyDescent="0.25">
      <c r="A69" s="40" t="s">
        <v>29</v>
      </c>
      <c r="B69" s="8">
        <f t="shared" ref="B69:B77" si="3">B68+1</f>
        <v>61</v>
      </c>
      <c r="C69" s="9" t="s">
        <v>101</v>
      </c>
      <c r="D69" s="75"/>
      <c r="E69" s="8" t="s">
        <v>31</v>
      </c>
      <c r="J69" s="7" t="s">
        <v>32</v>
      </c>
    </row>
    <row r="70" spans="1:12" x14ac:dyDescent="0.25">
      <c r="A70" s="40" t="s">
        <v>29</v>
      </c>
      <c r="B70" s="8">
        <f t="shared" si="3"/>
        <v>62</v>
      </c>
      <c r="C70" s="9" t="s">
        <v>102</v>
      </c>
      <c r="D70" s="75"/>
      <c r="E70" s="8" t="s">
        <v>31</v>
      </c>
      <c r="J70" s="7" t="s">
        <v>32</v>
      </c>
    </row>
    <row r="71" spans="1:12" x14ac:dyDescent="0.25">
      <c r="A71" s="40" t="s">
        <v>29</v>
      </c>
      <c r="B71" s="8">
        <f t="shared" si="3"/>
        <v>63</v>
      </c>
      <c r="C71" s="9" t="s">
        <v>103</v>
      </c>
      <c r="D71" s="75"/>
      <c r="E71" s="8" t="s">
        <v>31</v>
      </c>
      <c r="J71" s="7" t="s">
        <v>32</v>
      </c>
    </row>
    <row r="72" spans="1:12" x14ac:dyDescent="0.25">
      <c r="A72" s="40" t="s">
        <v>29</v>
      </c>
      <c r="B72" s="8">
        <f t="shared" si="3"/>
        <v>64</v>
      </c>
      <c r="C72" s="9" t="s">
        <v>104</v>
      </c>
      <c r="D72" s="75"/>
      <c r="E72" s="8" t="s">
        <v>31</v>
      </c>
      <c r="J72" s="7" t="s">
        <v>32</v>
      </c>
    </row>
    <row r="73" spans="1:12" ht="30" x14ac:dyDescent="0.25">
      <c r="A73" s="40" t="s">
        <v>29</v>
      </c>
      <c r="B73" s="8">
        <f t="shared" si="3"/>
        <v>65</v>
      </c>
      <c r="C73" s="9" t="s">
        <v>105</v>
      </c>
      <c r="D73" s="75"/>
      <c r="E73" s="8" t="s">
        <v>31</v>
      </c>
      <c r="J73" s="7" t="s">
        <v>32</v>
      </c>
    </row>
    <row r="74" spans="1:12" x14ac:dyDescent="0.25">
      <c r="A74" s="40" t="s">
        <v>29</v>
      </c>
      <c r="B74" s="8">
        <f t="shared" si="3"/>
        <v>66</v>
      </c>
      <c r="C74" s="9" t="s">
        <v>106</v>
      </c>
      <c r="D74" s="75"/>
      <c r="E74" s="8" t="s">
        <v>31</v>
      </c>
      <c r="J74" s="7" t="s">
        <v>32</v>
      </c>
    </row>
    <row r="75" spans="1:12" x14ac:dyDescent="0.25">
      <c r="A75" s="40" t="s">
        <v>29</v>
      </c>
      <c r="B75" s="8">
        <f t="shared" si="3"/>
        <v>67</v>
      </c>
      <c r="C75" s="9" t="s">
        <v>107</v>
      </c>
      <c r="D75" s="75"/>
      <c r="E75" s="8" t="s">
        <v>31</v>
      </c>
      <c r="J75" s="7" t="s">
        <v>32</v>
      </c>
    </row>
    <row r="76" spans="1:12" x14ac:dyDescent="0.25">
      <c r="A76" s="40" t="s">
        <v>29</v>
      </c>
      <c r="B76" s="8">
        <f t="shared" si="3"/>
        <v>68</v>
      </c>
      <c r="C76" s="9" t="s">
        <v>108</v>
      </c>
      <c r="D76" s="75"/>
      <c r="E76" s="8" t="s">
        <v>31</v>
      </c>
      <c r="J76" s="7" t="s">
        <v>32</v>
      </c>
    </row>
    <row r="77" spans="1:12" x14ac:dyDescent="0.25">
      <c r="A77" s="40" t="s">
        <v>29</v>
      </c>
      <c r="B77" s="8">
        <f t="shared" si="3"/>
        <v>69</v>
      </c>
      <c r="C77" s="9" t="s">
        <v>109</v>
      </c>
      <c r="D77" s="75"/>
      <c r="E77" s="8" t="s">
        <v>31</v>
      </c>
      <c r="J77" s="7" t="s">
        <v>32</v>
      </c>
    </row>
    <row r="78" spans="1:12" x14ac:dyDescent="0.25">
      <c r="A78" s="10" t="s">
        <v>29</v>
      </c>
      <c r="B78" s="10"/>
      <c r="C78" s="11" t="s">
        <v>110</v>
      </c>
      <c r="D78" s="12"/>
    </row>
    <row r="79" spans="1:12" x14ac:dyDescent="0.25">
      <c r="A79" s="40" t="s">
        <v>29</v>
      </c>
      <c r="B79" s="8">
        <f>B77+1</f>
        <v>70</v>
      </c>
      <c r="C79" s="9" t="s">
        <v>111</v>
      </c>
      <c r="D79" s="75"/>
      <c r="E79" s="78" t="s">
        <v>31</v>
      </c>
      <c r="J79" s="7" t="s">
        <v>32</v>
      </c>
    </row>
    <row r="80" spans="1:12" ht="192.75" customHeight="1" x14ac:dyDescent="0.25">
      <c r="A80" s="40" t="s">
        <v>29</v>
      </c>
      <c r="B80" s="8">
        <f>B79+1</f>
        <v>71</v>
      </c>
      <c r="C80" s="9" t="s">
        <v>112</v>
      </c>
      <c r="D80" s="75"/>
      <c r="E80" s="78" t="s">
        <v>31</v>
      </c>
      <c r="J80" s="7" t="s">
        <v>32</v>
      </c>
    </row>
    <row r="81" spans="1:12" x14ac:dyDescent="0.25">
      <c r="A81" s="40" t="s">
        <v>29</v>
      </c>
      <c r="B81" s="8">
        <f t="shared" ref="B81:B89" si="4">B80+1</f>
        <v>72</v>
      </c>
      <c r="C81" s="9" t="s">
        <v>113</v>
      </c>
      <c r="D81" s="75"/>
      <c r="E81" s="78" t="s">
        <v>31</v>
      </c>
      <c r="J81" s="7" t="s">
        <v>32</v>
      </c>
    </row>
    <row r="82" spans="1:12" x14ac:dyDescent="0.25">
      <c r="A82" s="40" t="s">
        <v>29</v>
      </c>
      <c r="B82" s="8">
        <f t="shared" si="4"/>
        <v>73</v>
      </c>
      <c r="C82" s="9" t="s">
        <v>114</v>
      </c>
      <c r="D82" s="75"/>
      <c r="E82" s="78" t="s">
        <v>31</v>
      </c>
      <c r="J82" s="7" t="s">
        <v>32</v>
      </c>
    </row>
    <row r="83" spans="1:12" x14ac:dyDescent="0.25">
      <c r="A83" s="40" t="s">
        <v>29</v>
      </c>
      <c r="B83" s="8">
        <f t="shared" si="4"/>
        <v>74</v>
      </c>
      <c r="C83" s="9" t="s">
        <v>115</v>
      </c>
      <c r="D83" s="75"/>
      <c r="E83" s="78" t="s">
        <v>31</v>
      </c>
      <c r="J83" s="7" t="s">
        <v>32</v>
      </c>
    </row>
    <row r="84" spans="1:12" x14ac:dyDescent="0.25">
      <c r="A84" s="40" t="s">
        <v>29</v>
      </c>
      <c r="B84" s="8">
        <f t="shared" si="4"/>
        <v>75</v>
      </c>
      <c r="C84" s="9" t="s">
        <v>116</v>
      </c>
      <c r="D84" s="75"/>
      <c r="E84" s="78" t="s">
        <v>31</v>
      </c>
      <c r="J84" s="7" t="s">
        <v>32</v>
      </c>
    </row>
    <row r="85" spans="1:12" x14ac:dyDescent="0.25">
      <c r="A85" s="40" t="s">
        <v>29</v>
      </c>
      <c r="B85" s="8">
        <f t="shared" si="4"/>
        <v>76</v>
      </c>
      <c r="C85" s="9" t="s">
        <v>117</v>
      </c>
      <c r="D85" s="75"/>
      <c r="E85" s="78" t="s">
        <v>31</v>
      </c>
      <c r="J85" s="7" t="s">
        <v>32</v>
      </c>
    </row>
    <row r="86" spans="1:12" ht="30" x14ac:dyDescent="0.25">
      <c r="A86" s="40" t="s">
        <v>29</v>
      </c>
      <c r="B86" s="8">
        <f t="shared" si="4"/>
        <v>77</v>
      </c>
      <c r="C86" s="9" t="s">
        <v>118</v>
      </c>
      <c r="D86" s="75"/>
      <c r="E86" s="78" t="s">
        <v>31</v>
      </c>
      <c r="J86" s="7" t="s">
        <v>32</v>
      </c>
    </row>
    <row r="87" spans="1:12" x14ac:dyDescent="0.25">
      <c r="A87" s="40" t="s">
        <v>29</v>
      </c>
      <c r="B87" s="8">
        <f t="shared" si="4"/>
        <v>78</v>
      </c>
      <c r="C87" s="9" t="s">
        <v>119</v>
      </c>
      <c r="D87" s="75"/>
      <c r="E87" s="78" t="s">
        <v>31</v>
      </c>
      <c r="J87" s="7" t="s">
        <v>32</v>
      </c>
    </row>
    <row r="88" spans="1:12" ht="182.25" customHeight="1" x14ac:dyDescent="0.25">
      <c r="A88" s="40" t="s">
        <v>29</v>
      </c>
      <c r="B88" s="8">
        <f t="shared" si="4"/>
        <v>79</v>
      </c>
      <c r="C88" s="9" t="s">
        <v>120</v>
      </c>
      <c r="D88" s="75"/>
      <c r="E88" s="78" t="s">
        <v>31</v>
      </c>
      <c r="J88" s="7" t="s">
        <v>32</v>
      </c>
    </row>
    <row r="89" spans="1:12" ht="90" x14ac:dyDescent="0.25">
      <c r="A89" s="40" t="s">
        <v>29</v>
      </c>
      <c r="B89" s="8">
        <f t="shared" si="4"/>
        <v>80</v>
      </c>
      <c r="C89" s="17" t="s">
        <v>121</v>
      </c>
      <c r="D89" s="75"/>
      <c r="E89" s="78"/>
      <c r="F89" s="18" t="s">
        <v>31</v>
      </c>
      <c r="K89" s="18" t="s">
        <v>473</v>
      </c>
      <c r="L89" s="9" t="s">
        <v>472</v>
      </c>
    </row>
    <row r="90" spans="1:12" x14ac:dyDescent="0.25">
      <c r="A90" s="10" t="s">
        <v>29</v>
      </c>
      <c r="B90" s="10"/>
      <c r="C90" s="11" t="s">
        <v>122</v>
      </c>
      <c r="D90" s="13"/>
      <c r="E90" s="78"/>
    </row>
    <row r="91" spans="1:12" s="28" customFormat="1" x14ac:dyDescent="0.25">
      <c r="A91" s="40" t="s">
        <v>29</v>
      </c>
      <c r="B91" s="8">
        <f>B89+1</f>
        <v>81</v>
      </c>
      <c r="C91" s="9" t="s">
        <v>123</v>
      </c>
      <c r="D91" s="75"/>
      <c r="E91" s="79" t="s">
        <v>31</v>
      </c>
      <c r="F91" s="81"/>
      <c r="G91" s="81"/>
      <c r="H91" s="81"/>
      <c r="I91" s="81"/>
      <c r="J91" s="28" t="s">
        <v>32</v>
      </c>
    </row>
    <row r="92" spans="1:12" ht="90" x14ac:dyDescent="0.25">
      <c r="A92" s="40" t="s">
        <v>29</v>
      </c>
      <c r="B92" s="8">
        <f>B91+1</f>
        <v>82</v>
      </c>
      <c r="C92" s="7" t="s">
        <v>124</v>
      </c>
      <c r="D92" s="75"/>
      <c r="E92" s="78"/>
      <c r="F92" s="18" t="s">
        <v>31</v>
      </c>
      <c r="K92" s="18" t="s">
        <v>473</v>
      </c>
      <c r="L92" s="9" t="s">
        <v>472</v>
      </c>
    </row>
    <row r="93" spans="1:12" x14ac:dyDescent="0.25">
      <c r="A93" s="40"/>
      <c r="D93" s="75"/>
      <c r="E93" s="78"/>
    </row>
    <row r="94" spans="1:12" x14ac:dyDescent="0.25">
      <c r="C94" s="7"/>
      <c r="D94" s="75"/>
      <c r="E94" s="78"/>
    </row>
    <row r="95" spans="1:12" x14ac:dyDescent="0.25">
      <c r="C95" s="7"/>
      <c r="D95" s="75"/>
      <c r="E95" s="78"/>
    </row>
    <row r="96" spans="1:12" x14ac:dyDescent="0.25">
      <c r="C96" s="7"/>
      <c r="D96" s="75"/>
      <c r="E96" s="78"/>
    </row>
    <row r="97" spans="3:5" x14ac:dyDescent="0.25">
      <c r="C97" s="7"/>
      <c r="D97" s="75"/>
      <c r="E97" s="78"/>
    </row>
    <row r="98" spans="3:5" x14ac:dyDescent="0.25">
      <c r="D98" s="75"/>
      <c r="E98" s="78"/>
    </row>
    <row r="99" spans="3:5" x14ac:dyDescent="0.25">
      <c r="D99" s="75"/>
      <c r="E99" s="78"/>
    </row>
  </sheetData>
  <pageMargins left="0.25" right="0.25" top="0.75" bottom="0.75" header="0.3" footer="0.3"/>
  <pageSetup scale="40" fitToHeight="9" orientation="landscape" r:id="rId1"/>
  <headerFooter>
    <oddFooter>&amp;LOracle Confidential – Oracle Trade secret deriving economic value from confidentiality and exempt from disclosure under Va. Code Ann. § 2.2-4342(F).” (“Confidential or Proprietary Information”) to Arlington County Public Schools</oddFooter>
  </headerFooter>
  <rowBreaks count="3" manualBreakCount="3">
    <brk id="45" max="11" man="1"/>
    <brk id="86" max="11" man="1"/>
    <brk id="9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1"/>
  <sheetViews>
    <sheetView view="pageBreakPreview" zoomScale="60" zoomScaleNormal="50" workbookViewId="0">
      <pane ySplit="1" topLeftCell="A5" activePane="bottomLeft" state="frozen"/>
      <selection sqref="A1:XFD1"/>
      <selection pane="bottomLeft" sqref="A1:XFD1"/>
    </sheetView>
  </sheetViews>
  <sheetFormatPr defaultColWidth="9.140625" defaultRowHeight="15" x14ac:dyDescent="0.25"/>
  <cols>
    <col min="1" max="1" width="12.5703125" style="8" bestFit="1" customWidth="1"/>
    <col min="2" max="2" width="9.140625" style="8" bestFit="1" customWidth="1"/>
    <col min="3" max="3" width="104.5703125" style="9" customWidth="1"/>
    <col min="4" max="4" width="23.140625" style="9" customWidth="1"/>
    <col min="5" max="9" width="9.140625" style="18"/>
    <col min="10" max="10" width="57" style="7" customWidth="1"/>
    <col min="11" max="11" width="15.140625" style="7" customWidth="1"/>
    <col min="12" max="12" width="33.5703125" style="7" customWidth="1"/>
    <col min="13" max="16384" width="9.140625" style="7"/>
  </cols>
  <sheetData>
    <row r="1" spans="1:13" s="86" customFormat="1" ht="14.1" customHeight="1" x14ac:dyDescent="0.2">
      <c r="A1" s="91" t="s">
        <v>14</v>
      </c>
      <c r="B1" s="91" t="s">
        <v>15</v>
      </c>
      <c r="C1" s="92" t="s">
        <v>16</v>
      </c>
      <c r="D1" s="92" t="s">
        <v>17</v>
      </c>
      <c r="E1" s="118" t="s">
        <v>18</v>
      </c>
      <c r="F1" s="119"/>
      <c r="G1" s="119"/>
      <c r="H1" s="119"/>
      <c r="I1" s="120"/>
      <c r="J1" s="101" t="s">
        <v>19</v>
      </c>
      <c r="K1" s="102" t="s">
        <v>20</v>
      </c>
      <c r="L1" s="103" t="s">
        <v>17</v>
      </c>
      <c r="M1" s="104" t="s">
        <v>21</v>
      </c>
    </row>
    <row r="2" spans="1:13" s="1" customFormat="1" x14ac:dyDescent="0.2">
      <c r="A2" s="56"/>
      <c r="B2" s="56"/>
      <c r="C2" s="58" t="s">
        <v>125</v>
      </c>
      <c r="D2" s="57"/>
      <c r="E2" s="82" t="s">
        <v>23</v>
      </c>
      <c r="F2" s="80" t="s">
        <v>24</v>
      </c>
      <c r="G2" s="80" t="s">
        <v>25</v>
      </c>
      <c r="H2" s="80">
        <v>3</v>
      </c>
      <c r="I2" s="80" t="s">
        <v>26</v>
      </c>
      <c r="J2" s="51" t="s">
        <v>27</v>
      </c>
      <c r="K2" s="51" t="s">
        <v>28</v>
      </c>
      <c r="L2" s="52" t="s">
        <v>27</v>
      </c>
      <c r="M2" s="50" t="s">
        <v>27</v>
      </c>
    </row>
    <row r="3" spans="1:13" ht="90" x14ac:dyDescent="0.25">
      <c r="A3" s="40" t="s">
        <v>125</v>
      </c>
      <c r="B3" s="8">
        <v>1</v>
      </c>
      <c r="C3" s="32" t="s">
        <v>126</v>
      </c>
      <c r="F3" s="18" t="s">
        <v>31</v>
      </c>
      <c r="J3" s="7" t="s">
        <v>32</v>
      </c>
      <c r="K3" s="18" t="s">
        <v>473</v>
      </c>
      <c r="L3" s="9" t="s">
        <v>472</v>
      </c>
    </row>
    <row r="4" spans="1:13" ht="45" x14ac:dyDescent="0.25">
      <c r="A4" s="40" t="s">
        <v>125</v>
      </c>
      <c r="B4" s="8">
        <f>B3+1</f>
        <v>2</v>
      </c>
      <c r="C4" s="32" t="s">
        <v>127</v>
      </c>
      <c r="E4" s="18" t="s">
        <v>31</v>
      </c>
      <c r="J4" s="7" t="s">
        <v>32</v>
      </c>
    </row>
    <row r="5" spans="1:13" ht="96.75" customHeight="1" x14ac:dyDescent="0.25">
      <c r="A5" s="40" t="s">
        <v>125</v>
      </c>
      <c r="B5" s="8">
        <f t="shared" ref="B5:B16" si="0">B4+1</f>
        <v>3</v>
      </c>
      <c r="C5" s="32" t="s">
        <v>128</v>
      </c>
      <c r="D5" s="9" t="s">
        <v>129</v>
      </c>
      <c r="H5" s="18" t="s">
        <v>31</v>
      </c>
      <c r="K5" s="18" t="s">
        <v>473</v>
      </c>
      <c r="L5" s="9" t="s">
        <v>472</v>
      </c>
    </row>
    <row r="6" spans="1:13" ht="30" x14ac:dyDescent="0.25">
      <c r="A6" s="40" t="s">
        <v>125</v>
      </c>
      <c r="B6" s="8">
        <f t="shared" si="0"/>
        <v>4</v>
      </c>
      <c r="C6" s="9" t="s">
        <v>130</v>
      </c>
      <c r="E6" s="18" t="s">
        <v>31</v>
      </c>
      <c r="J6" s="7" t="s">
        <v>32</v>
      </c>
    </row>
    <row r="7" spans="1:13" x14ac:dyDescent="0.25">
      <c r="A7" s="40" t="s">
        <v>125</v>
      </c>
      <c r="B7" s="8">
        <f t="shared" si="0"/>
        <v>5</v>
      </c>
      <c r="C7" s="32" t="s">
        <v>131</v>
      </c>
      <c r="E7" s="18" t="s">
        <v>31</v>
      </c>
      <c r="J7" s="7" t="s">
        <v>32</v>
      </c>
    </row>
    <row r="8" spans="1:13" ht="30" x14ac:dyDescent="0.25">
      <c r="A8" s="40" t="s">
        <v>125</v>
      </c>
      <c r="B8" s="8">
        <f t="shared" si="0"/>
        <v>6</v>
      </c>
      <c r="C8" s="32" t="s">
        <v>132</v>
      </c>
      <c r="E8" s="18" t="s">
        <v>31</v>
      </c>
      <c r="J8" s="7" t="s">
        <v>32</v>
      </c>
    </row>
    <row r="9" spans="1:13" x14ac:dyDescent="0.25">
      <c r="A9" s="40" t="s">
        <v>125</v>
      </c>
      <c r="B9" s="8">
        <f t="shared" si="0"/>
        <v>7</v>
      </c>
      <c r="C9" s="32" t="s">
        <v>133</v>
      </c>
      <c r="E9" s="18" t="s">
        <v>31</v>
      </c>
      <c r="J9" s="7" t="s">
        <v>32</v>
      </c>
    </row>
    <row r="10" spans="1:13" x14ac:dyDescent="0.25">
      <c r="A10" s="40" t="s">
        <v>125</v>
      </c>
      <c r="B10" s="8">
        <f t="shared" si="0"/>
        <v>8</v>
      </c>
      <c r="C10" s="32" t="s">
        <v>134</v>
      </c>
      <c r="E10" s="18" t="s">
        <v>31</v>
      </c>
      <c r="J10" s="7" t="s">
        <v>32</v>
      </c>
    </row>
    <row r="11" spans="1:13" x14ac:dyDescent="0.25">
      <c r="A11" s="40" t="s">
        <v>125</v>
      </c>
      <c r="B11" s="8">
        <f t="shared" si="0"/>
        <v>9</v>
      </c>
      <c r="C11" s="32" t="s">
        <v>135</v>
      </c>
      <c r="E11" s="18" t="s">
        <v>31</v>
      </c>
      <c r="J11" s="7" t="s">
        <v>32</v>
      </c>
    </row>
    <row r="12" spans="1:13" ht="30" x14ac:dyDescent="0.25">
      <c r="A12" s="40" t="s">
        <v>125</v>
      </c>
      <c r="B12" s="8">
        <f t="shared" si="0"/>
        <v>10</v>
      </c>
      <c r="C12" s="32" t="s">
        <v>136</v>
      </c>
      <c r="E12" s="18" t="s">
        <v>31</v>
      </c>
      <c r="J12" s="7" t="s">
        <v>32</v>
      </c>
    </row>
    <row r="13" spans="1:13" x14ac:dyDescent="0.25">
      <c r="A13" s="40" t="s">
        <v>125</v>
      </c>
      <c r="B13" s="8">
        <f t="shared" si="0"/>
        <v>11</v>
      </c>
      <c r="C13" s="32" t="s">
        <v>137</v>
      </c>
      <c r="E13" s="18" t="s">
        <v>31</v>
      </c>
      <c r="J13" s="7" t="s">
        <v>32</v>
      </c>
    </row>
    <row r="14" spans="1:13" x14ac:dyDescent="0.25">
      <c r="A14" s="40" t="s">
        <v>125</v>
      </c>
      <c r="B14" s="8">
        <f t="shared" si="0"/>
        <v>12</v>
      </c>
      <c r="C14" s="32" t="s">
        <v>138</v>
      </c>
      <c r="E14" s="18" t="s">
        <v>31</v>
      </c>
      <c r="J14" s="7" t="s">
        <v>32</v>
      </c>
    </row>
    <row r="15" spans="1:13" ht="30" x14ac:dyDescent="0.25">
      <c r="A15" s="40" t="s">
        <v>125</v>
      </c>
      <c r="B15" s="8">
        <f t="shared" si="0"/>
        <v>13</v>
      </c>
      <c r="C15" s="32" t="s">
        <v>139</v>
      </c>
      <c r="E15" s="18" t="s">
        <v>31</v>
      </c>
      <c r="J15" s="7" t="s">
        <v>32</v>
      </c>
    </row>
    <row r="16" spans="1:13" x14ac:dyDescent="0.25">
      <c r="A16" s="40" t="s">
        <v>125</v>
      </c>
      <c r="B16" s="8">
        <f t="shared" si="0"/>
        <v>14</v>
      </c>
      <c r="C16" s="32" t="s">
        <v>140</v>
      </c>
      <c r="E16" s="18" t="s">
        <v>31</v>
      </c>
      <c r="J16" s="7" t="s">
        <v>32</v>
      </c>
    </row>
    <row r="17" spans="1:12" ht="15.75" x14ac:dyDescent="0.25">
      <c r="A17" s="10"/>
      <c r="B17" s="10"/>
      <c r="C17" s="33" t="s">
        <v>141</v>
      </c>
      <c r="D17" s="31"/>
    </row>
    <row r="18" spans="1:12" ht="90" x14ac:dyDescent="0.25">
      <c r="A18" s="40" t="s">
        <v>142</v>
      </c>
      <c r="B18" s="8">
        <v>1</v>
      </c>
      <c r="C18" s="9" t="s">
        <v>143</v>
      </c>
      <c r="F18" s="18" t="s">
        <v>31</v>
      </c>
      <c r="J18" s="7" t="s">
        <v>32</v>
      </c>
      <c r="K18" s="18" t="s">
        <v>473</v>
      </c>
      <c r="L18" s="9" t="s">
        <v>472</v>
      </c>
    </row>
    <row r="19" spans="1:12" ht="64.5" customHeight="1" x14ac:dyDescent="0.25">
      <c r="A19" s="40" t="s">
        <v>142</v>
      </c>
      <c r="B19" s="8">
        <f>B18+1</f>
        <v>2</v>
      </c>
      <c r="C19" s="9" t="s">
        <v>144</v>
      </c>
      <c r="E19" s="18" t="s">
        <v>31</v>
      </c>
      <c r="J19" s="7" t="s">
        <v>32</v>
      </c>
    </row>
    <row r="20" spans="1:12" ht="30" x14ac:dyDescent="0.25">
      <c r="A20" s="40" t="s">
        <v>142</v>
      </c>
      <c r="B20" s="8">
        <f t="shared" ref="B20:B43" si="1">B19+1</f>
        <v>3</v>
      </c>
      <c r="C20" s="9" t="s">
        <v>145</v>
      </c>
      <c r="E20" s="18" t="s">
        <v>31</v>
      </c>
      <c r="J20" s="7" t="s">
        <v>32</v>
      </c>
    </row>
    <row r="21" spans="1:12" x14ac:dyDescent="0.25">
      <c r="A21" s="40" t="s">
        <v>142</v>
      </c>
      <c r="B21" s="8">
        <f t="shared" si="1"/>
        <v>4</v>
      </c>
      <c r="C21" s="9" t="s">
        <v>146</v>
      </c>
      <c r="E21" s="18" t="s">
        <v>31</v>
      </c>
      <c r="J21" s="7" t="s">
        <v>32</v>
      </c>
    </row>
    <row r="22" spans="1:12" ht="30" x14ac:dyDescent="0.25">
      <c r="A22" s="40" t="s">
        <v>142</v>
      </c>
      <c r="B22" s="8">
        <f t="shared" si="1"/>
        <v>5</v>
      </c>
      <c r="C22" s="9" t="s">
        <v>147</v>
      </c>
      <c r="E22" s="18" t="s">
        <v>31</v>
      </c>
      <c r="J22" s="7" t="s">
        <v>148</v>
      </c>
    </row>
    <row r="23" spans="1:12" x14ac:dyDescent="0.25">
      <c r="A23" s="40" t="s">
        <v>142</v>
      </c>
      <c r="B23" s="8">
        <f t="shared" si="1"/>
        <v>6</v>
      </c>
      <c r="C23" s="9" t="s">
        <v>149</v>
      </c>
      <c r="E23" s="18" t="s">
        <v>31</v>
      </c>
      <c r="J23" s="7" t="s">
        <v>32</v>
      </c>
    </row>
    <row r="24" spans="1:12" x14ac:dyDescent="0.25">
      <c r="A24" s="40" t="s">
        <v>142</v>
      </c>
      <c r="B24" s="8">
        <f t="shared" si="1"/>
        <v>7</v>
      </c>
      <c r="C24" s="9" t="s">
        <v>150</v>
      </c>
      <c r="E24" s="18" t="s">
        <v>31</v>
      </c>
      <c r="J24" s="7" t="s">
        <v>32</v>
      </c>
    </row>
    <row r="25" spans="1:12" x14ac:dyDescent="0.25">
      <c r="A25" s="40" t="s">
        <v>142</v>
      </c>
      <c r="B25" s="8">
        <f t="shared" si="1"/>
        <v>8</v>
      </c>
      <c r="C25" s="9" t="s">
        <v>151</v>
      </c>
      <c r="E25" s="18" t="s">
        <v>31</v>
      </c>
      <c r="J25" s="7" t="s">
        <v>32</v>
      </c>
    </row>
    <row r="26" spans="1:12" x14ac:dyDescent="0.25">
      <c r="A26" s="40" t="s">
        <v>142</v>
      </c>
      <c r="B26" s="8">
        <f t="shared" si="1"/>
        <v>9</v>
      </c>
      <c r="C26" s="9" t="s">
        <v>152</v>
      </c>
      <c r="E26" s="18" t="s">
        <v>31</v>
      </c>
      <c r="J26" s="7" t="s">
        <v>32</v>
      </c>
    </row>
    <row r="27" spans="1:12" x14ac:dyDescent="0.25">
      <c r="A27" s="40" t="s">
        <v>142</v>
      </c>
      <c r="B27" s="8">
        <f t="shared" si="1"/>
        <v>10</v>
      </c>
      <c r="C27" s="9" t="s">
        <v>153</v>
      </c>
      <c r="E27" s="18" t="s">
        <v>31</v>
      </c>
      <c r="J27" s="7" t="s">
        <v>32</v>
      </c>
    </row>
    <row r="28" spans="1:12" x14ac:dyDescent="0.25">
      <c r="A28" s="40" t="s">
        <v>142</v>
      </c>
      <c r="B28" s="8">
        <f t="shared" si="1"/>
        <v>11</v>
      </c>
      <c r="C28" s="9" t="s">
        <v>154</v>
      </c>
      <c r="E28" s="18" t="s">
        <v>31</v>
      </c>
      <c r="J28" s="7" t="s">
        <v>32</v>
      </c>
    </row>
    <row r="29" spans="1:12" x14ac:dyDescent="0.25">
      <c r="A29" s="40" t="s">
        <v>142</v>
      </c>
      <c r="B29" s="8">
        <f t="shared" si="1"/>
        <v>12</v>
      </c>
      <c r="C29" s="9" t="s">
        <v>155</v>
      </c>
      <c r="E29" s="18" t="s">
        <v>31</v>
      </c>
      <c r="J29" s="7" t="s">
        <v>32</v>
      </c>
    </row>
    <row r="30" spans="1:12" x14ac:dyDescent="0.25">
      <c r="A30" s="40" t="s">
        <v>142</v>
      </c>
      <c r="B30" s="8">
        <f t="shared" si="1"/>
        <v>13</v>
      </c>
      <c r="C30" s="9" t="s">
        <v>156</v>
      </c>
      <c r="E30" s="18" t="s">
        <v>31</v>
      </c>
      <c r="J30" s="7" t="s">
        <v>32</v>
      </c>
    </row>
    <row r="31" spans="1:12" ht="45" x14ac:dyDescent="0.25">
      <c r="A31" s="40" t="s">
        <v>142</v>
      </c>
      <c r="B31" s="8">
        <f t="shared" si="1"/>
        <v>14</v>
      </c>
      <c r="C31" s="9" t="s">
        <v>157</v>
      </c>
      <c r="E31" s="18" t="s">
        <v>31</v>
      </c>
      <c r="J31" s="7" t="s">
        <v>32</v>
      </c>
    </row>
    <row r="32" spans="1:12" x14ac:dyDescent="0.25">
      <c r="A32" s="40" t="s">
        <v>142</v>
      </c>
      <c r="B32" s="8">
        <f t="shared" si="1"/>
        <v>15</v>
      </c>
      <c r="C32" s="9" t="s">
        <v>158</v>
      </c>
      <c r="E32" s="18" t="s">
        <v>31</v>
      </c>
      <c r="J32" s="7" t="s">
        <v>32</v>
      </c>
    </row>
    <row r="33" spans="1:12" ht="150" x14ac:dyDescent="0.25">
      <c r="A33" s="40" t="s">
        <v>142</v>
      </c>
      <c r="B33" s="8">
        <f t="shared" si="1"/>
        <v>16</v>
      </c>
      <c r="C33" s="9" t="s">
        <v>159</v>
      </c>
      <c r="D33" s="9" t="s">
        <v>160</v>
      </c>
      <c r="I33" s="18" t="s">
        <v>31</v>
      </c>
      <c r="L33" s="9" t="s">
        <v>472</v>
      </c>
    </row>
    <row r="34" spans="1:12" ht="30" x14ac:dyDescent="0.25">
      <c r="A34" s="40" t="s">
        <v>142</v>
      </c>
      <c r="B34" s="8">
        <f t="shared" si="1"/>
        <v>17</v>
      </c>
      <c r="C34" s="9" t="s">
        <v>161</v>
      </c>
      <c r="E34" s="18" t="s">
        <v>31</v>
      </c>
      <c r="J34" s="7" t="s">
        <v>32</v>
      </c>
    </row>
    <row r="35" spans="1:12" ht="30.6" customHeight="1" x14ac:dyDescent="0.25">
      <c r="A35" s="40" t="s">
        <v>142</v>
      </c>
      <c r="B35" s="8">
        <f t="shared" si="1"/>
        <v>18</v>
      </c>
      <c r="C35" s="9" t="s">
        <v>162</v>
      </c>
      <c r="E35" s="18" t="s">
        <v>31</v>
      </c>
      <c r="J35" s="7" t="s">
        <v>32</v>
      </c>
    </row>
    <row r="36" spans="1:12" x14ac:dyDescent="0.25">
      <c r="A36" s="40" t="s">
        <v>142</v>
      </c>
      <c r="B36" s="8">
        <f t="shared" si="1"/>
        <v>19</v>
      </c>
      <c r="C36" s="9" t="s">
        <v>163</v>
      </c>
      <c r="E36" s="18" t="s">
        <v>31</v>
      </c>
      <c r="J36" s="7" t="s">
        <v>32</v>
      </c>
    </row>
    <row r="37" spans="1:12" x14ac:dyDescent="0.25">
      <c r="A37" s="40" t="s">
        <v>142</v>
      </c>
      <c r="B37" s="8">
        <f t="shared" si="1"/>
        <v>20</v>
      </c>
      <c r="C37" s="9" t="s">
        <v>164</v>
      </c>
      <c r="E37" s="18" t="s">
        <v>31</v>
      </c>
      <c r="J37" s="7" t="s">
        <v>32</v>
      </c>
    </row>
    <row r="38" spans="1:12" ht="30" x14ac:dyDescent="0.25">
      <c r="A38" s="40" t="s">
        <v>142</v>
      </c>
      <c r="B38" s="8">
        <f t="shared" si="1"/>
        <v>21</v>
      </c>
      <c r="C38" s="9" t="s">
        <v>165</v>
      </c>
      <c r="E38" s="18" t="s">
        <v>31</v>
      </c>
      <c r="J38" s="7" t="s">
        <v>32</v>
      </c>
    </row>
    <row r="39" spans="1:12" ht="30" x14ac:dyDescent="0.25">
      <c r="A39" s="40" t="s">
        <v>142</v>
      </c>
      <c r="B39" s="8">
        <f t="shared" si="1"/>
        <v>22</v>
      </c>
      <c r="C39" s="9" t="s">
        <v>166</v>
      </c>
      <c r="E39" s="18" t="s">
        <v>31</v>
      </c>
      <c r="J39" s="7" t="s">
        <v>32</v>
      </c>
    </row>
    <row r="40" spans="1:12" x14ac:dyDescent="0.25">
      <c r="A40" s="40" t="s">
        <v>142</v>
      </c>
      <c r="B40" s="8">
        <f t="shared" si="1"/>
        <v>23</v>
      </c>
      <c r="C40" s="14" t="s">
        <v>167</v>
      </c>
      <c r="D40" s="14"/>
      <c r="E40" s="18" t="s">
        <v>31</v>
      </c>
      <c r="J40" s="7" t="s">
        <v>32</v>
      </c>
    </row>
    <row r="41" spans="1:12" x14ac:dyDescent="0.25">
      <c r="A41" s="40" t="s">
        <v>142</v>
      </c>
      <c r="B41" s="8">
        <f t="shared" si="1"/>
        <v>24</v>
      </c>
      <c r="C41" s="32" t="s">
        <v>168</v>
      </c>
      <c r="D41" s="14"/>
      <c r="E41" s="18" t="s">
        <v>31</v>
      </c>
      <c r="J41" s="7" t="s">
        <v>32</v>
      </c>
    </row>
    <row r="42" spans="1:12" ht="30" x14ac:dyDescent="0.25">
      <c r="A42" s="40" t="s">
        <v>142</v>
      </c>
      <c r="B42" s="8">
        <f t="shared" si="1"/>
        <v>25</v>
      </c>
      <c r="C42" s="15" t="s">
        <v>169</v>
      </c>
      <c r="D42" s="14"/>
      <c r="E42" s="18" t="s">
        <v>31</v>
      </c>
      <c r="J42" s="7" t="s">
        <v>148</v>
      </c>
    </row>
    <row r="43" spans="1:12" x14ac:dyDescent="0.25">
      <c r="A43" s="40" t="s">
        <v>142</v>
      </c>
      <c r="B43" s="8">
        <f t="shared" si="1"/>
        <v>26</v>
      </c>
      <c r="C43" s="15" t="s">
        <v>170</v>
      </c>
      <c r="D43" s="14"/>
      <c r="E43" s="18" t="s">
        <v>31</v>
      </c>
      <c r="J43" s="7" t="s">
        <v>32</v>
      </c>
    </row>
    <row r="44" spans="1:12" x14ac:dyDescent="0.25">
      <c r="A44" s="10"/>
      <c r="B44" s="10"/>
      <c r="C44" s="34" t="s">
        <v>171</v>
      </c>
      <c r="D44" s="31"/>
    </row>
    <row r="45" spans="1:12" x14ac:dyDescent="0.25">
      <c r="A45" s="40" t="s">
        <v>172</v>
      </c>
      <c r="B45" s="8">
        <v>1</v>
      </c>
      <c r="C45" s="9" t="s">
        <v>173</v>
      </c>
      <c r="E45" s="18" t="s">
        <v>31</v>
      </c>
      <c r="J45" s="7" t="s">
        <v>32</v>
      </c>
    </row>
    <row r="46" spans="1:12" ht="45" x14ac:dyDescent="0.25">
      <c r="A46" s="40" t="s">
        <v>172</v>
      </c>
      <c r="B46" s="8">
        <f>B45+1</f>
        <v>2</v>
      </c>
      <c r="C46" s="32" t="s">
        <v>174</v>
      </c>
      <c r="E46" s="18" t="s">
        <v>31</v>
      </c>
      <c r="J46" s="7" t="s">
        <v>32</v>
      </c>
    </row>
    <row r="47" spans="1:12" ht="165" x14ac:dyDescent="0.25">
      <c r="A47" s="40" t="s">
        <v>172</v>
      </c>
      <c r="B47" s="8">
        <f>B46+1</f>
        <v>3</v>
      </c>
      <c r="C47" s="32" t="s">
        <v>175</v>
      </c>
      <c r="D47" s="9" t="s">
        <v>176</v>
      </c>
      <c r="F47" s="18" t="s">
        <v>31</v>
      </c>
      <c r="K47" s="18" t="s">
        <v>473</v>
      </c>
      <c r="L47" s="9" t="s">
        <v>472</v>
      </c>
    </row>
    <row r="48" spans="1:12" x14ac:dyDescent="0.25">
      <c r="A48" s="40" t="s">
        <v>177</v>
      </c>
      <c r="B48" s="8">
        <f>B47+1</f>
        <v>4</v>
      </c>
      <c r="C48" s="32" t="s">
        <v>178</v>
      </c>
      <c r="E48" s="18" t="s">
        <v>31</v>
      </c>
      <c r="J48" s="7" t="s">
        <v>32</v>
      </c>
    </row>
    <row r="49" spans="1:10" x14ac:dyDescent="0.25">
      <c r="A49" s="34"/>
      <c r="B49" s="10"/>
      <c r="C49" s="34" t="s">
        <v>179</v>
      </c>
      <c r="D49" s="31"/>
    </row>
    <row r="50" spans="1:10" ht="30" x14ac:dyDescent="0.25">
      <c r="A50" s="40" t="s">
        <v>179</v>
      </c>
      <c r="B50" s="8">
        <v>1</v>
      </c>
      <c r="C50" s="9" t="s">
        <v>180</v>
      </c>
      <c r="D50" s="29"/>
      <c r="E50" s="18" t="s">
        <v>31</v>
      </c>
      <c r="J50" s="7" t="s">
        <v>32</v>
      </c>
    </row>
    <row r="51" spans="1:10" ht="30" x14ac:dyDescent="0.25">
      <c r="A51" s="40" t="s">
        <v>179</v>
      </c>
      <c r="B51" s="8">
        <v>2</v>
      </c>
      <c r="C51" s="9" t="s">
        <v>181</v>
      </c>
      <c r="E51" s="18" t="s">
        <v>31</v>
      </c>
      <c r="J51" s="7" t="s">
        <v>32</v>
      </c>
    </row>
  </sheetData>
  <mergeCells count="1">
    <mergeCell ref="E1:I1"/>
  </mergeCells>
  <pageMargins left="0.25" right="0.25" top="0.75" bottom="0.75" header="0.3" footer="0.3"/>
  <pageSetup scale="40" fitToHeight="9" orientation="landscape"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zoomScale="50" zoomScaleNormal="50" workbookViewId="0">
      <pane ySplit="1" topLeftCell="A2" activePane="bottomLeft" state="frozen"/>
      <selection sqref="A1:XFD1"/>
      <selection pane="bottomLeft"/>
    </sheetView>
  </sheetViews>
  <sheetFormatPr defaultColWidth="9.140625" defaultRowHeight="15" x14ac:dyDescent="0.25"/>
  <cols>
    <col min="1" max="1" width="12.5703125" style="7" bestFit="1" customWidth="1"/>
    <col min="2" max="2" width="8.42578125" style="8" bestFit="1" customWidth="1"/>
    <col min="3" max="3" width="147.5703125" style="9" customWidth="1"/>
    <col min="4" max="4" width="21.85546875" style="9" customWidth="1"/>
    <col min="5" max="9" width="9.140625" style="8"/>
    <col min="10" max="10" width="58.85546875" style="9" customWidth="1"/>
    <col min="11" max="11" width="12.85546875" style="7" customWidth="1"/>
    <col min="12" max="12" width="33.5703125" style="7" customWidth="1"/>
    <col min="13" max="16384" width="9.140625" style="7"/>
  </cols>
  <sheetData>
    <row r="1" spans="1:13" s="86" customFormat="1" ht="14.1" customHeight="1" x14ac:dyDescent="0.2">
      <c r="A1" s="90" t="s">
        <v>14</v>
      </c>
      <c r="B1" s="91" t="s">
        <v>15</v>
      </c>
      <c r="C1" s="92" t="s">
        <v>16</v>
      </c>
      <c r="D1" s="92" t="s">
        <v>17</v>
      </c>
      <c r="E1" s="121" t="s">
        <v>18</v>
      </c>
      <c r="F1" s="122"/>
      <c r="G1" s="122"/>
      <c r="H1" s="122"/>
      <c r="I1" s="123"/>
      <c r="J1" s="101" t="s">
        <v>19</v>
      </c>
      <c r="K1" s="102" t="s">
        <v>20</v>
      </c>
      <c r="L1" s="103" t="s">
        <v>17</v>
      </c>
      <c r="M1" s="104" t="s">
        <v>21</v>
      </c>
    </row>
    <row r="2" spans="1:13" s="1" customFormat="1" x14ac:dyDescent="0.2">
      <c r="A2" s="59"/>
      <c r="B2" s="56"/>
      <c r="C2" s="54" t="s">
        <v>5</v>
      </c>
      <c r="D2" s="57"/>
      <c r="E2" s="83" t="s">
        <v>23</v>
      </c>
      <c r="F2" s="84" t="s">
        <v>24</v>
      </c>
      <c r="G2" s="84" t="s">
        <v>25</v>
      </c>
      <c r="H2" s="84">
        <v>3</v>
      </c>
      <c r="I2" s="84" t="s">
        <v>26</v>
      </c>
      <c r="J2" s="51" t="s">
        <v>27</v>
      </c>
      <c r="K2" s="51" t="s">
        <v>28</v>
      </c>
      <c r="L2" s="52" t="s">
        <v>27</v>
      </c>
      <c r="M2" s="50" t="s">
        <v>27</v>
      </c>
    </row>
    <row r="3" spans="1:13" ht="30" x14ac:dyDescent="0.25">
      <c r="A3" s="41" t="s">
        <v>182</v>
      </c>
      <c r="B3" s="8">
        <v>1</v>
      </c>
      <c r="C3" s="9" t="s">
        <v>183</v>
      </c>
      <c r="E3" s="8" t="s">
        <v>31</v>
      </c>
      <c r="J3" s="9" t="s">
        <v>184</v>
      </c>
    </row>
    <row r="4" spans="1:13" ht="30" x14ac:dyDescent="0.25">
      <c r="A4" s="41" t="s">
        <v>182</v>
      </c>
      <c r="B4" s="8">
        <f>B3+1</f>
        <v>2</v>
      </c>
      <c r="C4" s="9" t="s">
        <v>185</v>
      </c>
      <c r="E4" s="8" t="s">
        <v>31</v>
      </c>
      <c r="J4" s="9" t="s">
        <v>184</v>
      </c>
    </row>
    <row r="5" spans="1:13" ht="18.75" customHeight="1" x14ac:dyDescent="0.25">
      <c r="A5" s="41" t="s">
        <v>182</v>
      </c>
      <c r="B5" s="8">
        <f t="shared" ref="B5:B42" si="0">B4+1</f>
        <v>3</v>
      </c>
      <c r="C5" s="9" t="s">
        <v>186</v>
      </c>
      <c r="E5" s="8" t="s">
        <v>31</v>
      </c>
      <c r="J5" s="9" t="s">
        <v>184</v>
      </c>
    </row>
    <row r="6" spans="1:13" ht="30" x14ac:dyDescent="0.25">
      <c r="A6" s="41" t="s">
        <v>182</v>
      </c>
      <c r="B6" s="8">
        <f t="shared" si="0"/>
        <v>4</v>
      </c>
      <c r="C6" s="9" t="s">
        <v>187</v>
      </c>
      <c r="E6" s="8" t="s">
        <v>31</v>
      </c>
      <c r="J6" s="9" t="s">
        <v>184</v>
      </c>
    </row>
    <row r="7" spans="1:13" ht="30" x14ac:dyDescent="0.25">
      <c r="A7" s="41" t="s">
        <v>182</v>
      </c>
      <c r="B7" s="8">
        <f t="shared" si="0"/>
        <v>5</v>
      </c>
      <c r="C7" s="9" t="s">
        <v>188</v>
      </c>
      <c r="E7" s="8" t="s">
        <v>31</v>
      </c>
      <c r="J7" s="9" t="s">
        <v>184</v>
      </c>
    </row>
    <row r="8" spans="1:13" ht="30" x14ac:dyDescent="0.25">
      <c r="A8" s="41" t="s">
        <v>182</v>
      </c>
      <c r="B8" s="8">
        <f t="shared" si="0"/>
        <v>6</v>
      </c>
      <c r="C8" s="9" t="s">
        <v>189</v>
      </c>
      <c r="E8" s="8" t="s">
        <v>31</v>
      </c>
      <c r="J8" s="9" t="s">
        <v>184</v>
      </c>
    </row>
    <row r="9" spans="1:13" ht="30" x14ac:dyDescent="0.25">
      <c r="A9" s="41" t="s">
        <v>182</v>
      </c>
      <c r="B9" s="8">
        <f t="shared" si="0"/>
        <v>7</v>
      </c>
      <c r="C9" s="9" t="s">
        <v>190</v>
      </c>
      <c r="E9" s="8" t="s">
        <v>31</v>
      </c>
      <c r="J9" s="9" t="s">
        <v>184</v>
      </c>
    </row>
    <row r="10" spans="1:13" ht="79.5" customHeight="1" x14ac:dyDescent="0.25">
      <c r="A10" s="41" t="s">
        <v>182</v>
      </c>
      <c r="B10" s="8">
        <f>B9+1</f>
        <v>8</v>
      </c>
      <c r="C10" s="9" t="s">
        <v>191</v>
      </c>
      <c r="E10" s="8" t="s">
        <v>31</v>
      </c>
      <c r="J10" s="9" t="s">
        <v>184</v>
      </c>
    </row>
    <row r="11" spans="1:13" ht="30" x14ac:dyDescent="0.25">
      <c r="A11" s="41" t="s">
        <v>182</v>
      </c>
      <c r="B11" s="8">
        <f t="shared" si="0"/>
        <v>9</v>
      </c>
      <c r="C11" s="9" t="s">
        <v>192</v>
      </c>
      <c r="E11" s="8" t="s">
        <v>31</v>
      </c>
      <c r="J11" s="9" t="s">
        <v>184</v>
      </c>
    </row>
    <row r="12" spans="1:13" ht="30" x14ac:dyDescent="0.25">
      <c r="A12" s="41" t="s">
        <v>182</v>
      </c>
      <c r="B12" s="8">
        <f t="shared" si="0"/>
        <v>10</v>
      </c>
      <c r="C12" s="9" t="s">
        <v>193</v>
      </c>
      <c r="E12" s="8" t="s">
        <v>31</v>
      </c>
      <c r="J12" s="9" t="s">
        <v>184</v>
      </c>
    </row>
    <row r="13" spans="1:13" ht="45" x14ac:dyDescent="0.25">
      <c r="A13" s="41" t="s">
        <v>182</v>
      </c>
      <c r="B13" s="8">
        <f t="shared" si="0"/>
        <v>11</v>
      </c>
      <c r="C13" s="9" t="s">
        <v>194</v>
      </c>
      <c r="E13" s="8" t="s">
        <v>31</v>
      </c>
      <c r="J13" s="9" t="s">
        <v>184</v>
      </c>
    </row>
    <row r="14" spans="1:13" ht="30" x14ac:dyDescent="0.25">
      <c r="A14" s="41" t="s">
        <v>182</v>
      </c>
      <c r="B14" s="8">
        <f t="shared" si="0"/>
        <v>12</v>
      </c>
      <c r="C14" s="9" t="s">
        <v>195</v>
      </c>
      <c r="E14" s="8" t="s">
        <v>31</v>
      </c>
      <c r="J14" s="9" t="s">
        <v>184</v>
      </c>
    </row>
    <row r="15" spans="1:13" x14ac:dyDescent="0.25">
      <c r="A15" s="41" t="s">
        <v>182</v>
      </c>
      <c r="B15" s="8">
        <f t="shared" si="0"/>
        <v>13</v>
      </c>
      <c r="C15" s="9" t="s">
        <v>196</v>
      </c>
      <c r="E15" s="8" t="s">
        <v>31</v>
      </c>
      <c r="J15" s="9" t="s">
        <v>32</v>
      </c>
    </row>
    <row r="16" spans="1:13" ht="99" customHeight="1" x14ac:dyDescent="0.25">
      <c r="A16" s="41" t="s">
        <v>182</v>
      </c>
      <c r="B16" s="8">
        <f t="shared" si="0"/>
        <v>14</v>
      </c>
      <c r="C16" s="9" t="s">
        <v>197</v>
      </c>
      <c r="D16" s="9" t="s">
        <v>198</v>
      </c>
      <c r="F16" s="8" t="s">
        <v>31</v>
      </c>
      <c r="J16" s="9" t="s">
        <v>184</v>
      </c>
      <c r="K16" s="18" t="s">
        <v>473</v>
      </c>
      <c r="L16" s="9" t="s">
        <v>472</v>
      </c>
    </row>
    <row r="17" spans="1:12" ht="90" x14ac:dyDescent="0.25">
      <c r="A17" s="41" t="s">
        <v>182</v>
      </c>
      <c r="B17" s="8">
        <f t="shared" si="0"/>
        <v>15</v>
      </c>
      <c r="C17" s="9" t="s">
        <v>199</v>
      </c>
      <c r="D17" s="9" t="s">
        <v>198</v>
      </c>
      <c r="F17" s="8" t="s">
        <v>31</v>
      </c>
      <c r="J17" s="9" t="s">
        <v>184</v>
      </c>
      <c r="K17" s="18" t="s">
        <v>473</v>
      </c>
      <c r="L17" s="9" t="s">
        <v>472</v>
      </c>
    </row>
    <row r="18" spans="1:12" ht="30" x14ac:dyDescent="0.25">
      <c r="A18" s="41" t="s">
        <v>182</v>
      </c>
      <c r="B18" s="8">
        <f t="shared" si="0"/>
        <v>16</v>
      </c>
      <c r="C18" s="9" t="s">
        <v>200</v>
      </c>
      <c r="E18" s="8" t="s">
        <v>31</v>
      </c>
      <c r="J18" s="9" t="s">
        <v>184</v>
      </c>
    </row>
    <row r="19" spans="1:12" ht="30" x14ac:dyDescent="0.25">
      <c r="A19" s="41" t="s">
        <v>182</v>
      </c>
      <c r="B19" s="8">
        <f t="shared" si="0"/>
        <v>17</v>
      </c>
      <c r="C19" s="9" t="s">
        <v>201</v>
      </c>
      <c r="E19" s="8" t="s">
        <v>31</v>
      </c>
      <c r="J19" s="9" t="s">
        <v>184</v>
      </c>
    </row>
    <row r="20" spans="1:12" ht="30" x14ac:dyDescent="0.25">
      <c r="A20" s="41" t="s">
        <v>182</v>
      </c>
      <c r="B20" s="8">
        <f t="shared" si="0"/>
        <v>18</v>
      </c>
      <c r="C20" s="9" t="s">
        <v>202</v>
      </c>
      <c r="E20" s="8" t="s">
        <v>31</v>
      </c>
      <c r="J20" s="9" t="s">
        <v>184</v>
      </c>
    </row>
    <row r="21" spans="1:12" ht="90" x14ac:dyDescent="0.25">
      <c r="A21" s="41" t="s">
        <v>182</v>
      </c>
      <c r="B21" s="8">
        <f t="shared" si="0"/>
        <v>19</v>
      </c>
      <c r="C21" s="27" t="s">
        <v>203</v>
      </c>
      <c r="D21" s="9" t="s">
        <v>204</v>
      </c>
      <c r="F21" s="8" t="s">
        <v>31</v>
      </c>
      <c r="K21" s="18" t="s">
        <v>473</v>
      </c>
      <c r="L21" s="9" t="s">
        <v>472</v>
      </c>
    </row>
    <row r="22" spans="1:12" ht="30" x14ac:dyDescent="0.25">
      <c r="A22" s="41" t="s">
        <v>182</v>
      </c>
      <c r="B22" s="8">
        <f t="shared" si="0"/>
        <v>20</v>
      </c>
      <c r="C22" s="9" t="s">
        <v>205</v>
      </c>
      <c r="E22" s="8" t="s">
        <v>31</v>
      </c>
      <c r="J22" s="9" t="s">
        <v>206</v>
      </c>
    </row>
    <row r="23" spans="1:12" ht="51" customHeight="1" x14ac:dyDescent="0.25">
      <c r="A23" s="41" t="s">
        <v>182</v>
      </c>
      <c r="B23" s="8">
        <f t="shared" si="0"/>
        <v>21</v>
      </c>
      <c r="C23" s="9" t="s">
        <v>207</v>
      </c>
      <c r="E23" s="8" t="s">
        <v>31</v>
      </c>
      <c r="J23" s="9" t="s">
        <v>184</v>
      </c>
    </row>
    <row r="24" spans="1:12" ht="30" x14ac:dyDescent="0.25">
      <c r="A24" s="41" t="s">
        <v>182</v>
      </c>
      <c r="B24" s="8">
        <f t="shared" si="0"/>
        <v>22</v>
      </c>
      <c r="C24" s="9" t="s">
        <v>208</v>
      </c>
      <c r="E24" s="8" t="s">
        <v>31</v>
      </c>
      <c r="J24" s="9" t="s">
        <v>184</v>
      </c>
    </row>
    <row r="25" spans="1:12" ht="30" x14ac:dyDescent="0.25">
      <c r="A25" s="41" t="s">
        <v>182</v>
      </c>
      <c r="B25" s="8">
        <f t="shared" si="0"/>
        <v>23</v>
      </c>
      <c r="C25" s="9" t="s">
        <v>209</v>
      </c>
      <c r="E25" s="8" t="s">
        <v>31</v>
      </c>
      <c r="J25" s="9" t="s">
        <v>184</v>
      </c>
    </row>
    <row r="26" spans="1:12" ht="60" x14ac:dyDescent="0.25">
      <c r="A26" s="41" t="s">
        <v>182</v>
      </c>
      <c r="B26" s="8">
        <f t="shared" si="0"/>
        <v>24</v>
      </c>
      <c r="C26" s="9" t="s">
        <v>210</v>
      </c>
      <c r="D26" s="9" t="s">
        <v>211</v>
      </c>
      <c r="E26" s="8" t="s">
        <v>31</v>
      </c>
      <c r="J26" s="9" t="s">
        <v>184</v>
      </c>
    </row>
    <row r="27" spans="1:12" ht="30" x14ac:dyDescent="0.25">
      <c r="A27" s="41" t="s">
        <v>182</v>
      </c>
      <c r="B27" s="8">
        <f t="shared" si="0"/>
        <v>25</v>
      </c>
      <c r="C27" s="9" t="s">
        <v>212</v>
      </c>
      <c r="E27" s="8" t="s">
        <v>31</v>
      </c>
      <c r="J27" s="9" t="s">
        <v>184</v>
      </c>
    </row>
    <row r="28" spans="1:12" ht="18" customHeight="1" x14ac:dyDescent="0.25">
      <c r="A28" s="41" t="s">
        <v>182</v>
      </c>
      <c r="B28" s="8">
        <f t="shared" si="0"/>
        <v>26</v>
      </c>
      <c r="C28" s="9" t="s">
        <v>213</v>
      </c>
      <c r="E28" s="8" t="s">
        <v>31</v>
      </c>
      <c r="J28" s="9" t="s">
        <v>184</v>
      </c>
    </row>
    <row r="29" spans="1:12" ht="30" x14ac:dyDescent="0.25">
      <c r="A29" s="41" t="s">
        <v>182</v>
      </c>
      <c r="B29" s="8">
        <f t="shared" si="0"/>
        <v>27</v>
      </c>
      <c r="C29" s="9" t="s">
        <v>214</v>
      </c>
      <c r="E29" s="8" t="s">
        <v>31</v>
      </c>
      <c r="J29" s="9" t="s">
        <v>184</v>
      </c>
    </row>
    <row r="30" spans="1:12" ht="30" x14ac:dyDescent="0.25">
      <c r="A30" s="41" t="s">
        <v>182</v>
      </c>
      <c r="B30" s="8">
        <f t="shared" si="0"/>
        <v>28</v>
      </c>
      <c r="C30" s="9" t="s">
        <v>215</v>
      </c>
      <c r="E30" s="8" t="s">
        <v>31</v>
      </c>
      <c r="J30" s="9" t="s">
        <v>184</v>
      </c>
    </row>
    <row r="31" spans="1:12" ht="19.5" customHeight="1" x14ac:dyDescent="0.25">
      <c r="A31" s="41" t="s">
        <v>182</v>
      </c>
      <c r="B31" s="8">
        <f t="shared" si="0"/>
        <v>29</v>
      </c>
      <c r="C31" s="9" t="s">
        <v>216</v>
      </c>
      <c r="E31" s="8" t="s">
        <v>31</v>
      </c>
      <c r="J31" s="9" t="s">
        <v>184</v>
      </c>
    </row>
    <row r="32" spans="1:12" ht="30" x14ac:dyDescent="0.25">
      <c r="A32" s="41" t="s">
        <v>182</v>
      </c>
      <c r="B32" s="8">
        <f t="shared" si="0"/>
        <v>30</v>
      </c>
      <c r="C32" s="9" t="s">
        <v>217</v>
      </c>
      <c r="E32" s="8" t="s">
        <v>31</v>
      </c>
      <c r="J32" s="9" t="s">
        <v>184</v>
      </c>
    </row>
    <row r="33" spans="1:10" ht="30" x14ac:dyDescent="0.25">
      <c r="A33" s="41" t="s">
        <v>182</v>
      </c>
      <c r="B33" s="8">
        <f t="shared" si="0"/>
        <v>31</v>
      </c>
      <c r="C33" s="9" t="s">
        <v>218</v>
      </c>
      <c r="E33" s="8" t="s">
        <v>31</v>
      </c>
      <c r="J33" s="9" t="s">
        <v>184</v>
      </c>
    </row>
    <row r="34" spans="1:10" ht="30" x14ac:dyDescent="0.25">
      <c r="A34" s="41" t="s">
        <v>182</v>
      </c>
      <c r="B34" s="8">
        <f t="shared" si="0"/>
        <v>32</v>
      </c>
      <c r="C34" s="9" t="s">
        <v>219</v>
      </c>
      <c r="E34" s="8" t="s">
        <v>31</v>
      </c>
      <c r="J34" s="9" t="s">
        <v>184</v>
      </c>
    </row>
    <row r="35" spans="1:10" ht="30" x14ac:dyDescent="0.25">
      <c r="A35" s="41" t="s">
        <v>182</v>
      </c>
      <c r="B35" s="8">
        <f t="shared" si="0"/>
        <v>33</v>
      </c>
      <c r="C35" s="9" t="s">
        <v>220</v>
      </c>
      <c r="E35" s="8" t="s">
        <v>31</v>
      </c>
      <c r="J35" s="9" t="s">
        <v>184</v>
      </c>
    </row>
    <row r="36" spans="1:10" ht="30" x14ac:dyDescent="0.25">
      <c r="A36" s="41" t="s">
        <v>182</v>
      </c>
      <c r="B36" s="8">
        <f t="shared" si="0"/>
        <v>34</v>
      </c>
      <c r="C36" s="9" t="s">
        <v>221</v>
      </c>
      <c r="E36" s="8" t="s">
        <v>31</v>
      </c>
      <c r="J36" s="9" t="s">
        <v>184</v>
      </c>
    </row>
    <row r="37" spans="1:10" ht="30" x14ac:dyDescent="0.25">
      <c r="A37" s="41" t="s">
        <v>182</v>
      </c>
      <c r="B37" s="8">
        <f t="shared" si="0"/>
        <v>35</v>
      </c>
      <c r="C37" s="9" t="s">
        <v>222</v>
      </c>
      <c r="E37" s="8" t="s">
        <v>31</v>
      </c>
      <c r="J37" s="9" t="s">
        <v>184</v>
      </c>
    </row>
    <row r="38" spans="1:10" ht="30" x14ac:dyDescent="0.25">
      <c r="A38" s="41" t="s">
        <v>182</v>
      </c>
      <c r="B38" s="8">
        <f t="shared" si="0"/>
        <v>36</v>
      </c>
      <c r="C38" s="9" t="s">
        <v>223</v>
      </c>
      <c r="E38" s="8" t="s">
        <v>31</v>
      </c>
      <c r="J38" s="9" t="s">
        <v>184</v>
      </c>
    </row>
    <row r="39" spans="1:10" ht="30" x14ac:dyDescent="0.25">
      <c r="A39" s="41" t="s">
        <v>182</v>
      </c>
      <c r="B39" s="8">
        <f t="shared" si="0"/>
        <v>37</v>
      </c>
      <c r="C39" s="9" t="s">
        <v>224</v>
      </c>
      <c r="E39" s="8" t="s">
        <v>31</v>
      </c>
      <c r="J39" s="9" t="s">
        <v>184</v>
      </c>
    </row>
    <row r="40" spans="1:10" ht="30" x14ac:dyDescent="0.25">
      <c r="A40" s="41" t="s">
        <v>182</v>
      </c>
      <c r="B40" s="8">
        <f t="shared" si="0"/>
        <v>38</v>
      </c>
      <c r="C40" s="9" t="s">
        <v>225</v>
      </c>
      <c r="E40" s="8" t="s">
        <v>31</v>
      </c>
      <c r="J40" s="9" t="s">
        <v>184</v>
      </c>
    </row>
    <row r="41" spans="1:10" ht="30" x14ac:dyDescent="0.25">
      <c r="A41" s="41" t="s">
        <v>182</v>
      </c>
      <c r="B41" s="8">
        <f t="shared" si="0"/>
        <v>39</v>
      </c>
      <c r="C41" s="9" t="s">
        <v>226</v>
      </c>
      <c r="E41" s="8" t="s">
        <v>31</v>
      </c>
      <c r="J41" s="9" t="s">
        <v>184</v>
      </c>
    </row>
    <row r="42" spans="1:10" ht="30" x14ac:dyDescent="0.25">
      <c r="A42" s="41" t="s">
        <v>182</v>
      </c>
      <c r="B42" s="8">
        <f t="shared" si="0"/>
        <v>40</v>
      </c>
      <c r="C42" s="9" t="s">
        <v>227</v>
      </c>
      <c r="E42" s="8" t="s">
        <v>31</v>
      </c>
      <c r="J42" s="9" t="s">
        <v>184</v>
      </c>
    </row>
    <row r="43" spans="1:10" x14ac:dyDescent="0.25">
      <c r="A43" s="8"/>
    </row>
  </sheetData>
  <mergeCells count="1">
    <mergeCell ref="E1:I1"/>
  </mergeCells>
  <pageMargins left="0.25" right="0.25" top="0.75" bottom="0.75" header="0.3" footer="0.3"/>
  <pageSetup scale="39" fitToHeight="9" orientation="landscape"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1"/>
  <sheetViews>
    <sheetView zoomScale="50" zoomScaleNormal="50" workbookViewId="0">
      <pane ySplit="1" topLeftCell="A2" activePane="bottomLeft" state="frozen"/>
      <selection sqref="A1:XFD1"/>
      <selection pane="bottomLeft" sqref="A1:XFD1"/>
    </sheetView>
  </sheetViews>
  <sheetFormatPr defaultColWidth="9.140625" defaultRowHeight="15" x14ac:dyDescent="0.25"/>
  <cols>
    <col min="1" max="1" width="19.85546875" style="7" bestFit="1" customWidth="1"/>
    <col min="2" max="2" width="8.140625" style="8" bestFit="1" customWidth="1"/>
    <col min="3" max="3" width="131" style="9" customWidth="1"/>
    <col min="4" max="4" width="21.42578125" style="18" customWidth="1"/>
    <col min="5" max="9" width="9.140625" style="7"/>
    <col min="10" max="10" width="39.140625" style="7" customWidth="1"/>
    <col min="11" max="11" width="14.140625" style="7" customWidth="1"/>
    <col min="12" max="12" width="33.5703125" style="7" customWidth="1"/>
    <col min="13" max="16384" width="9.140625" style="7"/>
  </cols>
  <sheetData>
    <row r="1" spans="1:13" s="1" customFormat="1" ht="27" customHeight="1" x14ac:dyDescent="0.2">
      <c r="A1" s="60" t="s">
        <v>14</v>
      </c>
      <c r="B1" s="61" t="s">
        <v>15</v>
      </c>
      <c r="C1" s="62" t="s">
        <v>16</v>
      </c>
      <c r="D1" s="63" t="s">
        <v>17</v>
      </c>
      <c r="E1" s="124" t="s">
        <v>18</v>
      </c>
      <c r="F1" s="125"/>
      <c r="G1" s="125"/>
      <c r="H1" s="125"/>
      <c r="I1" s="126"/>
      <c r="J1" s="105" t="s">
        <v>19</v>
      </c>
      <c r="K1" s="106" t="s">
        <v>20</v>
      </c>
      <c r="L1" s="48" t="s">
        <v>17</v>
      </c>
      <c r="M1" s="49" t="s">
        <v>21</v>
      </c>
    </row>
    <row r="2" spans="1:13" s="1" customFormat="1" ht="18" customHeight="1" x14ac:dyDescent="0.2">
      <c r="A2" s="55" t="s">
        <v>228</v>
      </c>
      <c r="B2" s="53"/>
      <c r="C2" s="54"/>
      <c r="D2" s="64"/>
      <c r="E2" s="50" t="s">
        <v>23</v>
      </c>
      <c r="F2" s="51" t="s">
        <v>24</v>
      </c>
      <c r="G2" s="51" t="s">
        <v>25</v>
      </c>
      <c r="H2" s="51">
        <v>3</v>
      </c>
      <c r="I2" s="51" t="s">
        <v>26</v>
      </c>
      <c r="J2" s="51" t="s">
        <v>27</v>
      </c>
      <c r="K2" s="51" t="s">
        <v>28</v>
      </c>
      <c r="L2" s="52" t="s">
        <v>27</v>
      </c>
      <c r="M2" s="50" t="s">
        <v>27</v>
      </c>
    </row>
    <row r="3" spans="1:13" s="1" customFormat="1" ht="45" x14ac:dyDescent="0.25">
      <c r="A3" s="41" t="s">
        <v>228</v>
      </c>
      <c r="B3" s="8">
        <v>1</v>
      </c>
      <c r="C3" s="9" t="s">
        <v>229</v>
      </c>
      <c r="D3" s="85"/>
      <c r="E3" s="87" t="s">
        <v>31</v>
      </c>
      <c r="F3" s="87"/>
      <c r="G3" s="87"/>
      <c r="H3" s="87"/>
      <c r="I3" s="86"/>
      <c r="J3" s="86" t="s">
        <v>230</v>
      </c>
      <c r="K3" s="86"/>
    </row>
    <row r="4" spans="1:13" s="1" customFormat="1" ht="30" x14ac:dyDescent="0.25">
      <c r="A4" s="41" t="s">
        <v>228</v>
      </c>
      <c r="B4" s="8">
        <f>B3+1</f>
        <v>2</v>
      </c>
      <c r="C4" s="9" t="s">
        <v>231</v>
      </c>
      <c r="D4" s="85"/>
      <c r="E4" s="87" t="s">
        <v>31</v>
      </c>
      <c r="F4" s="87"/>
      <c r="G4" s="87"/>
      <c r="H4" s="87"/>
      <c r="I4" s="86"/>
      <c r="J4" s="86" t="s">
        <v>230</v>
      </c>
      <c r="K4" s="86"/>
    </row>
    <row r="5" spans="1:13" s="1" customFormat="1" ht="75" x14ac:dyDescent="0.25">
      <c r="A5" s="41" t="s">
        <v>228</v>
      </c>
      <c r="B5" s="8">
        <f>B4+1</f>
        <v>3</v>
      </c>
      <c r="C5" s="42" t="s">
        <v>232</v>
      </c>
      <c r="D5" s="85"/>
      <c r="E5" s="87" t="s">
        <v>31</v>
      </c>
      <c r="F5" s="87"/>
      <c r="G5" s="87"/>
      <c r="H5" s="87"/>
      <c r="I5" s="86"/>
      <c r="J5" s="86" t="s">
        <v>230</v>
      </c>
      <c r="K5" s="86"/>
    </row>
    <row r="6" spans="1:13" s="1" customFormat="1" x14ac:dyDescent="0.25">
      <c r="A6" s="41" t="s">
        <v>228</v>
      </c>
      <c r="B6" s="8">
        <f t="shared" ref="B6:B7" si="0">B5+1</f>
        <v>4</v>
      </c>
      <c r="C6" s="42" t="s">
        <v>233</v>
      </c>
      <c r="D6" s="85"/>
      <c r="E6" s="87" t="s">
        <v>31</v>
      </c>
      <c r="F6" s="87"/>
      <c r="G6" s="87"/>
      <c r="H6" s="87"/>
      <c r="I6" s="86"/>
      <c r="J6" s="86" t="s">
        <v>230</v>
      </c>
      <c r="K6" s="86"/>
    </row>
    <row r="7" spans="1:13" s="1" customFormat="1" ht="35.25" customHeight="1" x14ac:dyDescent="0.25">
      <c r="A7" s="41" t="s">
        <v>228</v>
      </c>
      <c r="B7" s="8">
        <f t="shared" si="0"/>
        <v>5</v>
      </c>
      <c r="C7" s="9" t="s">
        <v>234</v>
      </c>
      <c r="D7" s="85"/>
      <c r="E7" s="87" t="s">
        <v>31</v>
      </c>
      <c r="F7" s="87"/>
      <c r="G7" s="87"/>
      <c r="H7" s="87"/>
      <c r="I7" s="86"/>
      <c r="J7" s="86" t="s">
        <v>230</v>
      </c>
      <c r="K7" s="86"/>
    </row>
    <row r="8" spans="1:13" s="1" customFormat="1" ht="45" x14ac:dyDescent="0.25">
      <c r="A8" s="41" t="s">
        <v>228</v>
      </c>
      <c r="B8" s="8">
        <f>B7+1</f>
        <v>6</v>
      </c>
      <c r="C8" s="9" t="s">
        <v>235</v>
      </c>
      <c r="D8" s="85"/>
      <c r="E8" s="87" t="s">
        <v>31</v>
      </c>
      <c r="F8" s="87"/>
      <c r="G8" s="87"/>
      <c r="H8" s="87"/>
      <c r="I8" s="86"/>
      <c r="J8" s="86" t="s">
        <v>230</v>
      </c>
      <c r="K8" s="86"/>
    </row>
    <row r="9" spans="1:13" s="1" customFormat="1" x14ac:dyDescent="0.25">
      <c r="A9" s="41" t="s">
        <v>228</v>
      </c>
      <c r="B9" s="8">
        <f t="shared" ref="B9:B18" si="1">B8+1</f>
        <v>7</v>
      </c>
      <c r="C9" s="9" t="s">
        <v>236</v>
      </c>
      <c r="D9" s="85"/>
      <c r="E9" s="87" t="s">
        <v>31</v>
      </c>
      <c r="F9" s="87"/>
      <c r="G9" s="87"/>
      <c r="H9" s="87"/>
      <c r="I9" s="86"/>
      <c r="J9" s="86" t="s">
        <v>230</v>
      </c>
      <c r="K9" s="86"/>
    </row>
    <row r="10" spans="1:13" s="1" customFormat="1" ht="18.600000000000001" customHeight="1" x14ac:dyDescent="0.25">
      <c r="A10" s="41" t="s">
        <v>228</v>
      </c>
      <c r="B10" s="8">
        <f t="shared" si="1"/>
        <v>8</v>
      </c>
      <c r="C10" s="9" t="s">
        <v>237</v>
      </c>
      <c r="D10" s="85"/>
      <c r="E10" s="87" t="s">
        <v>31</v>
      </c>
      <c r="F10" s="87"/>
      <c r="G10" s="87"/>
      <c r="H10" s="87"/>
      <c r="I10" s="86"/>
      <c r="J10" s="86" t="s">
        <v>230</v>
      </c>
      <c r="K10" s="86"/>
    </row>
    <row r="11" spans="1:13" s="1" customFormat="1" ht="21.75" customHeight="1" x14ac:dyDescent="0.25">
      <c r="A11" s="41" t="s">
        <v>228</v>
      </c>
      <c r="B11" s="8">
        <f t="shared" si="1"/>
        <v>9</v>
      </c>
      <c r="C11" s="9" t="s">
        <v>238</v>
      </c>
      <c r="D11" s="85"/>
      <c r="E11" s="87" t="s">
        <v>31</v>
      </c>
      <c r="F11" s="87"/>
      <c r="G11" s="87"/>
      <c r="H11" s="87"/>
      <c r="I11" s="86"/>
      <c r="J11" s="86" t="s">
        <v>230</v>
      </c>
      <c r="K11" s="86"/>
    </row>
    <row r="12" spans="1:13" s="1" customFormat="1" ht="21.75" customHeight="1" x14ac:dyDescent="0.25">
      <c r="A12" s="41" t="s">
        <v>228</v>
      </c>
      <c r="B12" s="8">
        <f t="shared" si="1"/>
        <v>10</v>
      </c>
      <c r="C12" s="9" t="s">
        <v>239</v>
      </c>
      <c r="D12" s="85"/>
      <c r="E12" s="87" t="s">
        <v>31</v>
      </c>
      <c r="F12" s="87"/>
      <c r="G12" s="87"/>
      <c r="H12" s="87"/>
      <c r="I12" s="86"/>
      <c r="J12" s="86" t="s">
        <v>230</v>
      </c>
      <c r="K12" s="86"/>
    </row>
    <row r="13" spans="1:13" s="1" customFormat="1" ht="30" x14ac:dyDescent="0.25">
      <c r="A13" s="41" t="s">
        <v>228</v>
      </c>
      <c r="B13" s="8">
        <f t="shared" si="1"/>
        <v>11</v>
      </c>
      <c r="C13" s="9" t="s">
        <v>240</v>
      </c>
      <c r="D13" s="85"/>
      <c r="E13" s="87" t="s">
        <v>31</v>
      </c>
      <c r="F13" s="87"/>
      <c r="G13" s="87"/>
      <c r="H13" s="87"/>
      <c r="I13" s="86"/>
      <c r="J13" s="86" t="s">
        <v>230</v>
      </c>
      <c r="K13" s="86"/>
    </row>
    <row r="14" spans="1:13" s="1" customFormat="1" x14ac:dyDescent="0.25">
      <c r="A14" s="41" t="s">
        <v>228</v>
      </c>
      <c r="B14" s="8">
        <f t="shared" si="1"/>
        <v>12</v>
      </c>
      <c r="C14" s="9" t="s">
        <v>241</v>
      </c>
      <c r="D14" s="85"/>
      <c r="E14" s="87" t="s">
        <v>31</v>
      </c>
      <c r="F14" s="87"/>
      <c r="G14" s="87"/>
      <c r="H14" s="87"/>
      <c r="I14" s="86"/>
      <c r="J14" s="86" t="s">
        <v>230</v>
      </c>
      <c r="K14" s="86"/>
    </row>
    <row r="15" spans="1:13" s="1" customFormat="1" x14ac:dyDescent="0.25">
      <c r="A15" s="41" t="s">
        <v>228</v>
      </c>
      <c r="B15" s="8">
        <f t="shared" si="1"/>
        <v>13</v>
      </c>
      <c r="C15" s="9" t="s">
        <v>242</v>
      </c>
      <c r="D15" s="85"/>
      <c r="E15" s="87" t="s">
        <v>31</v>
      </c>
      <c r="F15" s="87"/>
      <c r="G15" s="87"/>
      <c r="H15" s="87"/>
      <c r="I15" s="86"/>
      <c r="J15" s="86" t="s">
        <v>230</v>
      </c>
      <c r="K15" s="86"/>
    </row>
    <row r="16" spans="1:13" s="1" customFormat="1" ht="30" x14ac:dyDescent="0.25">
      <c r="A16" s="41" t="s">
        <v>228</v>
      </c>
      <c r="B16" s="8">
        <f t="shared" si="1"/>
        <v>14</v>
      </c>
      <c r="C16" s="9" t="s">
        <v>243</v>
      </c>
      <c r="D16" s="85"/>
      <c r="E16" s="87" t="s">
        <v>31</v>
      </c>
      <c r="F16" s="87"/>
      <c r="G16" s="87"/>
      <c r="H16" s="87"/>
      <c r="I16" s="86"/>
      <c r="J16" s="86" t="s">
        <v>230</v>
      </c>
      <c r="K16" s="86"/>
    </row>
    <row r="17" spans="1:12" s="1" customFormat="1" ht="30" x14ac:dyDescent="0.25">
      <c r="A17" s="41" t="s">
        <v>228</v>
      </c>
      <c r="B17" s="8">
        <f t="shared" si="1"/>
        <v>15</v>
      </c>
      <c r="C17" s="9" t="s">
        <v>244</v>
      </c>
      <c r="D17" s="85"/>
      <c r="E17" s="87" t="s">
        <v>31</v>
      </c>
      <c r="F17" s="87"/>
      <c r="G17" s="87"/>
      <c r="H17" s="87"/>
      <c r="I17" s="86"/>
      <c r="J17" s="86" t="s">
        <v>230</v>
      </c>
      <c r="K17" s="86"/>
    </row>
    <row r="18" spans="1:12" s="1" customFormat="1" x14ac:dyDescent="0.25">
      <c r="A18" s="41" t="s">
        <v>228</v>
      </c>
      <c r="B18" s="8">
        <f t="shared" si="1"/>
        <v>16</v>
      </c>
      <c r="C18" s="9" t="s">
        <v>245</v>
      </c>
      <c r="D18" s="85"/>
      <c r="E18" s="87" t="s">
        <v>31</v>
      </c>
      <c r="F18" s="87"/>
      <c r="G18" s="87"/>
      <c r="H18" s="87"/>
      <c r="I18" s="86"/>
      <c r="J18" s="86" t="s">
        <v>230</v>
      </c>
      <c r="K18" s="86"/>
    </row>
    <row r="19" spans="1:12" s="1" customFormat="1" ht="90" x14ac:dyDescent="0.25">
      <c r="A19" s="41" t="s">
        <v>228</v>
      </c>
      <c r="B19" s="8" t="e">
        <f>#REF!+1</f>
        <v>#REF!</v>
      </c>
      <c r="C19" s="9" t="s">
        <v>246</v>
      </c>
      <c r="D19" s="85" t="s">
        <v>122</v>
      </c>
      <c r="E19" s="87"/>
      <c r="F19" s="87" t="s">
        <v>31</v>
      </c>
      <c r="G19" s="87"/>
      <c r="H19" s="87"/>
      <c r="I19" s="86"/>
      <c r="J19" s="86" t="s">
        <v>230</v>
      </c>
      <c r="K19" s="18" t="s">
        <v>473</v>
      </c>
      <c r="L19" s="9" t="s">
        <v>472</v>
      </c>
    </row>
    <row r="20" spans="1:12" s="1" customFormat="1" x14ac:dyDescent="0.25">
      <c r="A20" s="41"/>
      <c r="B20" s="8"/>
      <c r="C20" s="9"/>
      <c r="D20" s="18"/>
    </row>
    <row r="21" spans="1:12" x14ac:dyDescent="0.25">
      <c r="C21" s="7"/>
    </row>
  </sheetData>
  <mergeCells count="1">
    <mergeCell ref="E1:I1"/>
  </mergeCells>
  <pageMargins left="0.25" right="0.25" top="0.75" bottom="0.75" header="0.3" footer="0.3"/>
  <pageSetup scale="40" fitToHeight="9" orientation="landscape"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3"/>
  <sheetViews>
    <sheetView view="pageBreakPreview" zoomScale="60" zoomScaleNormal="50" workbookViewId="0">
      <pane ySplit="1" topLeftCell="A2" activePane="bottomLeft" state="frozen"/>
      <selection sqref="A1:XFD1"/>
      <selection pane="bottomLeft" sqref="A1:XFD1"/>
    </sheetView>
  </sheetViews>
  <sheetFormatPr defaultColWidth="9.140625" defaultRowHeight="15" x14ac:dyDescent="0.25"/>
  <cols>
    <col min="1" max="1" width="12" style="7" bestFit="1" customWidth="1"/>
    <col min="2" max="2" width="8" style="8" bestFit="1" customWidth="1"/>
    <col min="3" max="3" width="125.42578125" style="9" customWidth="1"/>
    <col min="4" max="4" width="23.5703125" style="25" bestFit="1" customWidth="1"/>
    <col min="5" max="9" width="9.140625" style="7"/>
    <col min="10" max="10" width="38.85546875" style="7" customWidth="1"/>
    <col min="11" max="11" width="13" style="7" customWidth="1"/>
    <col min="12" max="12" width="33.5703125" style="7" customWidth="1"/>
    <col min="13" max="16384" width="9.140625" style="7"/>
  </cols>
  <sheetData>
    <row r="1" spans="1:13" s="1" customFormat="1" ht="18" customHeight="1" x14ac:dyDescent="0.2">
      <c r="A1" s="60" t="s">
        <v>14</v>
      </c>
      <c r="B1" s="61" t="s">
        <v>15</v>
      </c>
      <c r="C1" s="62" t="s">
        <v>16</v>
      </c>
      <c r="D1" s="65" t="s">
        <v>17</v>
      </c>
      <c r="E1" s="124" t="s">
        <v>18</v>
      </c>
      <c r="F1" s="125"/>
      <c r="G1" s="125"/>
      <c r="H1" s="125"/>
      <c r="I1" s="126"/>
      <c r="J1" s="47" t="s">
        <v>19</v>
      </c>
      <c r="K1" s="46" t="s">
        <v>20</v>
      </c>
      <c r="L1" s="48" t="s">
        <v>17</v>
      </c>
      <c r="M1" s="49" t="s">
        <v>21</v>
      </c>
    </row>
    <row r="2" spans="1:13" s="1" customFormat="1" ht="18" customHeight="1" x14ac:dyDescent="0.2">
      <c r="A2" s="55" t="s">
        <v>7</v>
      </c>
      <c r="B2" s="53"/>
      <c r="C2" s="54"/>
      <c r="D2" s="66"/>
      <c r="E2" s="83" t="s">
        <v>23</v>
      </c>
      <c r="F2" s="84" t="s">
        <v>24</v>
      </c>
      <c r="G2" s="84" t="s">
        <v>25</v>
      </c>
      <c r="H2" s="84">
        <v>3</v>
      </c>
      <c r="I2" s="84" t="s">
        <v>26</v>
      </c>
      <c r="J2" s="51" t="s">
        <v>27</v>
      </c>
      <c r="K2" s="51" t="s">
        <v>28</v>
      </c>
      <c r="L2" s="52" t="s">
        <v>27</v>
      </c>
      <c r="M2" s="50" t="s">
        <v>27</v>
      </c>
    </row>
    <row r="3" spans="1:13" s="1" customFormat="1" ht="60" x14ac:dyDescent="0.25">
      <c r="A3" s="41" t="s">
        <v>247</v>
      </c>
      <c r="B3" s="8">
        <v>1</v>
      </c>
      <c r="C3" s="17" t="s">
        <v>248</v>
      </c>
      <c r="D3" s="25"/>
      <c r="E3" s="87" t="s">
        <v>31</v>
      </c>
      <c r="F3" s="87"/>
      <c r="G3" s="87"/>
      <c r="H3" s="87"/>
      <c r="I3" s="87"/>
      <c r="J3" s="86" t="s">
        <v>249</v>
      </c>
    </row>
    <row r="4" spans="1:13" s="1" customFormat="1" x14ac:dyDescent="0.25">
      <c r="A4" s="41" t="s">
        <v>247</v>
      </c>
      <c r="B4" s="8">
        <f>B3+1</f>
        <v>2</v>
      </c>
      <c r="C4" s="9" t="s">
        <v>250</v>
      </c>
      <c r="D4" s="25"/>
      <c r="E4" s="87" t="s">
        <v>31</v>
      </c>
      <c r="F4" s="87"/>
      <c r="G4" s="87"/>
      <c r="H4" s="87"/>
      <c r="I4" s="87"/>
      <c r="J4" s="86" t="s">
        <v>249</v>
      </c>
    </row>
    <row r="5" spans="1:13" s="1" customFormat="1" ht="30" x14ac:dyDescent="0.25">
      <c r="A5" s="41" t="s">
        <v>247</v>
      </c>
      <c r="B5" s="8">
        <f t="shared" ref="B5:B8" si="0">B4+1</f>
        <v>3</v>
      </c>
      <c r="C5" s="9" t="s">
        <v>251</v>
      </c>
      <c r="D5" s="25"/>
      <c r="E5" s="87" t="s">
        <v>31</v>
      </c>
      <c r="F5" s="87"/>
      <c r="G5" s="87"/>
      <c r="H5" s="87"/>
      <c r="I5" s="87"/>
      <c r="J5" s="86" t="s">
        <v>249</v>
      </c>
    </row>
    <row r="6" spans="1:13" s="1" customFormat="1" ht="30" x14ac:dyDescent="0.25">
      <c r="A6" s="41" t="s">
        <v>247</v>
      </c>
      <c r="B6" s="8">
        <f t="shared" si="0"/>
        <v>4</v>
      </c>
      <c r="C6" s="9" t="s">
        <v>252</v>
      </c>
      <c r="D6" s="25"/>
      <c r="E6" s="87" t="s">
        <v>31</v>
      </c>
      <c r="F6" s="87"/>
      <c r="G6" s="87"/>
      <c r="H6" s="87"/>
      <c r="I6" s="87"/>
      <c r="J6" s="86" t="s">
        <v>249</v>
      </c>
    </row>
    <row r="7" spans="1:13" s="1" customFormat="1" ht="30" x14ac:dyDescent="0.25">
      <c r="A7" s="41" t="s">
        <v>247</v>
      </c>
      <c r="B7" s="8">
        <f t="shared" si="0"/>
        <v>5</v>
      </c>
      <c r="C7" s="9" t="s">
        <v>253</v>
      </c>
      <c r="D7" s="25"/>
      <c r="E7" s="87" t="s">
        <v>31</v>
      </c>
      <c r="F7" s="87"/>
      <c r="G7" s="87"/>
      <c r="H7" s="87"/>
      <c r="I7" s="87"/>
      <c r="J7" s="86" t="s">
        <v>249</v>
      </c>
    </row>
    <row r="8" spans="1:13" s="1" customFormat="1" ht="30" x14ac:dyDescent="0.25">
      <c r="A8" s="41" t="s">
        <v>247</v>
      </c>
      <c r="B8" s="8">
        <f t="shared" si="0"/>
        <v>6</v>
      </c>
      <c r="C8" s="9" t="s">
        <v>254</v>
      </c>
      <c r="D8" s="25" t="s">
        <v>255</v>
      </c>
      <c r="E8" s="87" t="s">
        <v>31</v>
      </c>
      <c r="F8" s="87"/>
      <c r="G8" s="87"/>
      <c r="H8" s="87"/>
      <c r="I8" s="87"/>
      <c r="J8" s="86" t="s">
        <v>249</v>
      </c>
    </row>
    <row r="9" spans="1:13" s="1" customFormat="1" ht="30" x14ac:dyDescent="0.25">
      <c r="A9" s="41" t="s">
        <v>247</v>
      </c>
      <c r="B9" s="8">
        <f t="shared" ref="B9:B42" si="1">B8+1</f>
        <v>7</v>
      </c>
      <c r="C9" s="9" t="s">
        <v>256</v>
      </c>
      <c r="D9" s="25"/>
      <c r="E9" s="87" t="s">
        <v>31</v>
      </c>
      <c r="F9" s="87"/>
      <c r="G9" s="87"/>
      <c r="H9" s="87"/>
      <c r="I9" s="87"/>
      <c r="J9" s="86" t="s">
        <v>249</v>
      </c>
    </row>
    <row r="10" spans="1:13" s="1" customFormat="1" ht="45" x14ac:dyDescent="0.25">
      <c r="A10" s="41" t="s">
        <v>257</v>
      </c>
      <c r="B10" s="8">
        <f t="shared" si="1"/>
        <v>8</v>
      </c>
      <c r="C10" s="17" t="s">
        <v>258</v>
      </c>
      <c r="D10" s="25"/>
      <c r="E10" s="87" t="s">
        <v>31</v>
      </c>
      <c r="F10" s="87"/>
      <c r="G10" s="87"/>
      <c r="H10" s="87"/>
      <c r="I10" s="87"/>
      <c r="J10" s="86" t="s">
        <v>249</v>
      </c>
    </row>
    <row r="11" spans="1:13" s="1" customFormat="1" x14ac:dyDescent="0.25">
      <c r="A11" s="41" t="s">
        <v>257</v>
      </c>
      <c r="B11" s="8">
        <f t="shared" si="1"/>
        <v>9</v>
      </c>
      <c r="C11" s="9" t="s">
        <v>259</v>
      </c>
      <c r="D11" s="25"/>
      <c r="E11" s="87" t="s">
        <v>31</v>
      </c>
      <c r="F11" s="87"/>
      <c r="G11" s="87"/>
      <c r="H11" s="87"/>
      <c r="I11" s="87"/>
      <c r="J11" s="86" t="s">
        <v>249</v>
      </c>
    </row>
    <row r="12" spans="1:13" s="1" customFormat="1" ht="60" x14ac:dyDescent="0.25">
      <c r="A12" s="41" t="s">
        <v>257</v>
      </c>
      <c r="B12" s="8">
        <f t="shared" si="1"/>
        <v>10</v>
      </c>
      <c r="C12" s="9" t="s">
        <v>260</v>
      </c>
      <c r="D12" s="25"/>
      <c r="E12" s="87" t="s">
        <v>31</v>
      </c>
      <c r="F12" s="87"/>
      <c r="G12" s="87"/>
      <c r="H12" s="87"/>
      <c r="I12" s="87"/>
      <c r="J12" s="86" t="s">
        <v>249</v>
      </c>
    </row>
    <row r="13" spans="1:13" s="1" customFormat="1" ht="30" x14ac:dyDescent="0.25">
      <c r="A13" s="41" t="s">
        <v>257</v>
      </c>
      <c r="B13" s="8">
        <f t="shared" si="1"/>
        <v>11</v>
      </c>
      <c r="C13" s="9" t="s">
        <v>261</v>
      </c>
      <c r="D13" s="25"/>
      <c r="E13" s="87" t="s">
        <v>31</v>
      </c>
      <c r="F13" s="87"/>
      <c r="G13" s="87"/>
      <c r="H13" s="87"/>
      <c r="I13" s="87"/>
      <c r="J13" s="86" t="s">
        <v>249</v>
      </c>
    </row>
    <row r="14" spans="1:13" s="1" customFormat="1" ht="30" x14ac:dyDescent="0.25">
      <c r="A14" s="41" t="s">
        <v>257</v>
      </c>
      <c r="B14" s="8">
        <f t="shared" si="1"/>
        <v>12</v>
      </c>
      <c r="C14" s="9" t="s">
        <v>262</v>
      </c>
      <c r="D14" s="25"/>
      <c r="E14" s="87" t="s">
        <v>31</v>
      </c>
      <c r="F14" s="87"/>
      <c r="G14" s="87"/>
      <c r="H14" s="87"/>
      <c r="I14" s="87"/>
      <c r="J14" s="86" t="s">
        <v>249</v>
      </c>
    </row>
    <row r="15" spans="1:13" s="1" customFormat="1" ht="30" x14ac:dyDescent="0.25">
      <c r="A15" s="41" t="s">
        <v>257</v>
      </c>
      <c r="B15" s="8">
        <f t="shared" si="1"/>
        <v>13</v>
      </c>
      <c r="C15" s="9" t="s">
        <v>263</v>
      </c>
      <c r="D15" s="25"/>
      <c r="E15" s="87" t="s">
        <v>31</v>
      </c>
      <c r="F15" s="87"/>
      <c r="G15" s="87"/>
      <c r="H15" s="87"/>
      <c r="I15" s="87"/>
      <c r="J15" s="86" t="s">
        <v>249</v>
      </c>
    </row>
    <row r="16" spans="1:13" s="1" customFormat="1" ht="30" x14ac:dyDescent="0.25">
      <c r="A16" s="41" t="s">
        <v>257</v>
      </c>
      <c r="B16" s="8">
        <f t="shared" si="1"/>
        <v>14</v>
      </c>
      <c r="C16" s="9" t="s">
        <v>264</v>
      </c>
      <c r="D16" s="25"/>
      <c r="E16" s="87" t="s">
        <v>31</v>
      </c>
      <c r="F16" s="87"/>
      <c r="G16" s="87"/>
      <c r="H16" s="87"/>
      <c r="I16" s="87"/>
      <c r="J16" s="86" t="s">
        <v>249</v>
      </c>
    </row>
    <row r="17" spans="1:12" s="1" customFormat="1" x14ac:dyDescent="0.25">
      <c r="A17" s="41" t="s">
        <v>257</v>
      </c>
      <c r="B17" s="8">
        <f t="shared" si="1"/>
        <v>15</v>
      </c>
      <c r="C17" s="9" t="s">
        <v>265</v>
      </c>
      <c r="D17" s="25"/>
      <c r="E17" s="87" t="s">
        <v>31</v>
      </c>
      <c r="F17" s="87"/>
      <c r="G17" s="87"/>
      <c r="H17" s="87"/>
      <c r="I17" s="87"/>
      <c r="J17" s="86" t="s">
        <v>249</v>
      </c>
    </row>
    <row r="18" spans="1:12" s="1" customFormat="1" ht="60" x14ac:dyDescent="0.25">
      <c r="A18" s="41" t="s">
        <v>257</v>
      </c>
      <c r="B18" s="8">
        <f t="shared" si="1"/>
        <v>16</v>
      </c>
      <c r="C18" s="9" t="s">
        <v>266</v>
      </c>
      <c r="D18" s="25"/>
      <c r="E18" s="87" t="s">
        <v>31</v>
      </c>
      <c r="F18" s="87"/>
      <c r="G18" s="87"/>
      <c r="H18" s="87"/>
      <c r="I18" s="87"/>
      <c r="J18" s="86" t="s">
        <v>249</v>
      </c>
    </row>
    <row r="19" spans="1:12" s="1" customFormat="1" ht="45" x14ac:dyDescent="0.25">
      <c r="A19" s="41" t="s">
        <v>257</v>
      </c>
      <c r="B19" s="8">
        <f>B18+1</f>
        <v>17</v>
      </c>
      <c r="C19" s="9" t="s">
        <v>267</v>
      </c>
      <c r="D19" s="25"/>
      <c r="E19" s="87" t="s">
        <v>31</v>
      </c>
      <c r="F19" s="87"/>
      <c r="G19" s="87"/>
      <c r="H19" s="87"/>
      <c r="I19" s="87"/>
      <c r="J19" s="86" t="s">
        <v>249</v>
      </c>
    </row>
    <row r="20" spans="1:12" s="1" customFormat="1" ht="28.5" customHeight="1" x14ac:dyDescent="0.25">
      <c r="A20" s="41" t="s">
        <v>257</v>
      </c>
      <c r="B20" s="8">
        <f t="shared" si="1"/>
        <v>18</v>
      </c>
      <c r="C20" s="9" t="s">
        <v>268</v>
      </c>
      <c r="D20" s="25"/>
      <c r="E20" s="87" t="s">
        <v>31</v>
      </c>
      <c r="F20" s="87"/>
      <c r="G20" s="87"/>
      <c r="H20" s="87"/>
      <c r="I20" s="87"/>
      <c r="J20" s="86" t="s">
        <v>249</v>
      </c>
    </row>
    <row r="21" spans="1:12" ht="90" x14ac:dyDescent="0.25">
      <c r="A21" s="41" t="s">
        <v>257</v>
      </c>
      <c r="B21" s="8">
        <f t="shared" si="1"/>
        <v>19</v>
      </c>
      <c r="C21" s="17" t="s">
        <v>269</v>
      </c>
      <c r="E21" s="87"/>
      <c r="F21" s="87" t="s">
        <v>31</v>
      </c>
      <c r="G21" s="87"/>
      <c r="H21" s="87"/>
      <c r="I21" s="87"/>
      <c r="J21" s="86" t="s">
        <v>249</v>
      </c>
      <c r="K21" s="18" t="s">
        <v>473</v>
      </c>
      <c r="L21" s="9" t="s">
        <v>472</v>
      </c>
    </row>
    <row r="22" spans="1:12" s="1" customFormat="1" ht="18.75" customHeight="1" x14ac:dyDescent="0.25">
      <c r="A22" s="41" t="s">
        <v>7</v>
      </c>
      <c r="B22" s="8">
        <f t="shared" si="1"/>
        <v>20</v>
      </c>
      <c r="C22" s="9" t="s">
        <v>270</v>
      </c>
      <c r="D22" s="25"/>
      <c r="E22" s="87" t="s">
        <v>31</v>
      </c>
      <c r="F22" s="87"/>
      <c r="G22" s="87"/>
      <c r="H22" s="87"/>
      <c r="I22" s="87"/>
      <c r="J22" s="86" t="s">
        <v>249</v>
      </c>
    </row>
    <row r="23" spans="1:12" s="1" customFormat="1" ht="30" x14ac:dyDescent="0.25">
      <c r="A23" s="41" t="s">
        <v>7</v>
      </c>
      <c r="B23" s="8">
        <f t="shared" si="1"/>
        <v>21</v>
      </c>
      <c r="C23" s="9" t="s">
        <v>271</v>
      </c>
      <c r="D23" s="25"/>
      <c r="E23" s="87" t="s">
        <v>31</v>
      </c>
      <c r="F23" s="87"/>
      <c r="G23" s="87"/>
      <c r="H23" s="87"/>
      <c r="I23" s="87"/>
      <c r="J23" s="86" t="s">
        <v>249</v>
      </c>
    </row>
    <row r="24" spans="1:12" s="1" customFormat="1" ht="45" x14ac:dyDescent="0.25">
      <c r="A24" s="41" t="s">
        <v>7</v>
      </c>
      <c r="B24" s="8">
        <f t="shared" si="1"/>
        <v>22</v>
      </c>
      <c r="C24" s="9" t="s">
        <v>272</v>
      </c>
      <c r="D24" s="25"/>
      <c r="E24" s="87" t="s">
        <v>31</v>
      </c>
      <c r="F24" s="87"/>
      <c r="G24" s="87"/>
      <c r="H24" s="87"/>
      <c r="I24" s="87"/>
      <c r="J24" s="86" t="s">
        <v>249</v>
      </c>
    </row>
    <row r="25" spans="1:12" s="1" customFormat="1" x14ac:dyDescent="0.25">
      <c r="A25" s="41" t="s">
        <v>7</v>
      </c>
      <c r="B25" s="8">
        <f t="shared" si="1"/>
        <v>23</v>
      </c>
      <c r="C25" s="17" t="s">
        <v>273</v>
      </c>
      <c r="D25" s="25"/>
      <c r="E25" s="87" t="s">
        <v>31</v>
      </c>
      <c r="F25" s="87"/>
      <c r="G25" s="87"/>
      <c r="H25" s="87"/>
      <c r="I25" s="87"/>
      <c r="J25" s="86" t="s">
        <v>249</v>
      </c>
    </row>
    <row r="26" spans="1:12" s="1" customFormat="1" ht="30" x14ac:dyDescent="0.25">
      <c r="A26" s="41" t="s">
        <v>7</v>
      </c>
      <c r="B26" s="8">
        <f t="shared" si="1"/>
        <v>24</v>
      </c>
      <c r="C26" s="9" t="s">
        <v>274</v>
      </c>
      <c r="D26" s="25"/>
      <c r="E26" s="87" t="s">
        <v>31</v>
      </c>
      <c r="F26" s="87"/>
      <c r="G26" s="87"/>
      <c r="H26" s="87"/>
      <c r="I26" s="87"/>
      <c r="J26" s="86" t="s">
        <v>249</v>
      </c>
    </row>
    <row r="27" spans="1:12" s="1" customFormat="1" x14ac:dyDescent="0.25">
      <c r="A27" s="41" t="s">
        <v>7</v>
      </c>
      <c r="B27" s="8">
        <f t="shared" si="1"/>
        <v>25</v>
      </c>
      <c r="C27" s="17" t="s">
        <v>275</v>
      </c>
      <c r="D27" s="25"/>
      <c r="E27" s="87" t="s">
        <v>31</v>
      </c>
      <c r="F27" s="87"/>
      <c r="G27" s="87"/>
      <c r="H27" s="87"/>
      <c r="I27" s="87"/>
      <c r="J27" s="86" t="s">
        <v>249</v>
      </c>
    </row>
    <row r="28" spans="1:12" s="1" customFormat="1" x14ac:dyDescent="0.25">
      <c r="A28" s="41" t="s">
        <v>7</v>
      </c>
      <c r="B28" s="8">
        <f t="shared" si="1"/>
        <v>26</v>
      </c>
      <c r="C28" s="9" t="s">
        <v>276</v>
      </c>
      <c r="D28" s="25"/>
      <c r="E28" s="87" t="s">
        <v>31</v>
      </c>
      <c r="F28" s="87"/>
      <c r="G28" s="87"/>
      <c r="H28" s="87"/>
      <c r="I28" s="87"/>
      <c r="J28" s="86" t="s">
        <v>249</v>
      </c>
    </row>
    <row r="29" spans="1:12" s="1" customFormat="1" ht="30" x14ac:dyDescent="0.25">
      <c r="A29" s="41" t="s">
        <v>7</v>
      </c>
      <c r="B29" s="8">
        <f t="shared" si="1"/>
        <v>27</v>
      </c>
      <c r="C29" s="9" t="s">
        <v>277</v>
      </c>
      <c r="D29" s="25" t="s">
        <v>278</v>
      </c>
      <c r="E29" s="87" t="s">
        <v>31</v>
      </c>
      <c r="F29" s="87"/>
      <c r="G29" s="87"/>
      <c r="H29" s="87"/>
      <c r="I29" s="87"/>
      <c r="J29" s="86" t="s">
        <v>249</v>
      </c>
    </row>
    <row r="30" spans="1:12" s="1" customFormat="1" x14ac:dyDescent="0.25">
      <c r="A30" s="41" t="s">
        <v>7</v>
      </c>
      <c r="B30" s="8">
        <f t="shared" si="1"/>
        <v>28</v>
      </c>
      <c r="C30" s="9" t="s">
        <v>279</v>
      </c>
      <c r="D30" s="25"/>
      <c r="E30" s="87" t="s">
        <v>31</v>
      </c>
      <c r="F30" s="87"/>
      <c r="G30" s="87"/>
      <c r="H30" s="87"/>
      <c r="I30" s="87"/>
      <c r="J30" s="86" t="s">
        <v>249</v>
      </c>
    </row>
    <row r="31" spans="1:12" s="1" customFormat="1" x14ac:dyDescent="0.25">
      <c r="A31" s="41" t="s">
        <v>7</v>
      </c>
      <c r="B31" s="8">
        <f t="shared" si="1"/>
        <v>29</v>
      </c>
      <c r="C31" s="9" t="s">
        <v>280</v>
      </c>
      <c r="D31" s="25"/>
      <c r="E31" s="87" t="s">
        <v>31</v>
      </c>
      <c r="F31" s="87"/>
      <c r="G31" s="87"/>
      <c r="H31" s="87"/>
      <c r="I31" s="87"/>
      <c r="J31" s="86" t="s">
        <v>249</v>
      </c>
    </row>
    <row r="32" spans="1:12" s="1" customFormat="1" ht="30" x14ac:dyDescent="0.25">
      <c r="A32" s="41" t="s">
        <v>7</v>
      </c>
      <c r="B32" s="8">
        <f t="shared" si="1"/>
        <v>30</v>
      </c>
      <c r="C32" s="9" t="s">
        <v>281</v>
      </c>
      <c r="D32" s="16" t="s">
        <v>282</v>
      </c>
      <c r="E32" s="87" t="s">
        <v>31</v>
      </c>
      <c r="F32" s="87"/>
      <c r="G32" s="87"/>
      <c r="H32" s="87"/>
      <c r="I32" s="87"/>
      <c r="J32" s="86" t="s">
        <v>249</v>
      </c>
    </row>
    <row r="33" spans="1:12" s="1" customFormat="1" ht="45" x14ac:dyDescent="0.25">
      <c r="A33" s="41" t="s">
        <v>7</v>
      </c>
      <c r="B33" s="8">
        <f t="shared" si="1"/>
        <v>31</v>
      </c>
      <c r="C33" s="9" t="s">
        <v>283</v>
      </c>
      <c r="D33" s="26"/>
      <c r="E33" s="87" t="s">
        <v>31</v>
      </c>
      <c r="F33" s="87"/>
      <c r="G33" s="87"/>
      <c r="H33" s="87"/>
      <c r="I33" s="87"/>
      <c r="J33" s="86" t="s">
        <v>249</v>
      </c>
    </row>
    <row r="34" spans="1:12" s="1" customFormat="1" ht="30" x14ac:dyDescent="0.25">
      <c r="A34" s="41" t="s">
        <v>7</v>
      </c>
      <c r="B34" s="8">
        <f t="shared" si="1"/>
        <v>32</v>
      </c>
      <c r="C34" s="9" t="s">
        <v>284</v>
      </c>
      <c r="D34" s="16"/>
      <c r="E34" s="87" t="s">
        <v>31</v>
      </c>
      <c r="F34" s="87"/>
      <c r="G34" s="87"/>
      <c r="H34" s="87"/>
      <c r="I34" s="87"/>
      <c r="J34" s="86" t="s">
        <v>249</v>
      </c>
    </row>
    <row r="35" spans="1:12" s="1" customFormat="1" ht="30" x14ac:dyDescent="0.25">
      <c r="A35" s="41" t="s">
        <v>7</v>
      </c>
      <c r="B35" s="8">
        <f t="shared" si="1"/>
        <v>33</v>
      </c>
      <c r="C35" s="9" t="s">
        <v>285</v>
      </c>
      <c r="D35" s="25"/>
      <c r="E35" s="87" t="s">
        <v>31</v>
      </c>
      <c r="F35" s="87"/>
      <c r="G35" s="87"/>
      <c r="H35" s="87"/>
      <c r="I35" s="87"/>
      <c r="J35" s="86" t="s">
        <v>249</v>
      </c>
    </row>
    <row r="36" spans="1:12" s="1" customFormat="1" ht="45" x14ac:dyDescent="0.25">
      <c r="A36" s="41" t="s">
        <v>7</v>
      </c>
      <c r="B36" s="8">
        <f t="shared" si="1"/>
        <v>34</v>
      </c>
      <c r="C36" s="9" t="s">
        <v>286</v>
      </c>
      <c r="D36" s="16"/>
      <c r="E36" s="87" t="s">
        <v>31</v>
      </c>
      <c r="F36" s="87"/>
      <c r="G36" s="87"/>
      <c r="H36" s="87"/>
      <c r="I36" s="87"/>
      <c r="J36" s="86" t="s">
        <v>249</v>
      </c>
    </row>
    <row r="37" spans="1:12" s="1" customFormat="1" ht="30" x14ac:dyDescent="0.25">
      <c r="A37" s="41" t="s">
        <v>7</v>
      </c>
      <c r="B37" s="8">
        <f t="shared" si="1"/>
        <v>35</v>
      </c>
      <c r="C37" s="9" t="s">
        <v>287</v>
      </c>
      <c r="D37" s="25"/>
      <c r="E37" s="87" t="s">
        <v>31</v>
      </c>
      <c r="F37" s="87"/>
      <c r="G37" s="87"/>
      <c r="H37" s="87"/>
      <c r="I37" s="87"/>
      <c r="J37" s="86" t="s">
        <v>249</v>
      </c>
    </row>
    <row r="38" spans="1:12" x14ac:dyDescent="0.25">
      <c r="A38" s="41" t="s">
        <v>7</v>
      </c>
      <c r="B38" s="8">
        <f t="shared" si="1"/>
        <v>36</v>
      </c>
      <c r="C38" s="9" t="s">
        <v>288</v>
      </c>
      <c r="E38" s="87" t="s">
        <v>31</v>
      </c>
      <c r="F38" s="87"/>
      <c r="G38" s="87"/>
      <c r="H38" s="87"/>
      <c r="I38" s="87"/>
      <c r="J38" s="86" t="s">
        <v>249</v>
      </c>
    </row>
    <row r="39" spans="1:12" x14ac:dyDescent="0.25">
      <c r="A39" s="41" t="s">
        <v>7</v>
      </c>
      <c r="B39" s="8">
        <f t="shared" si="1"/>
        <v>37</v>
      </c>
      <c r="C39" s="9" t="s">
        <v>289</v>
      </c>
      <c r="E39" s="87" t="s">
        <v>31</v>
      </c>
      <c r="F39" s="87"/>
      <c r="G39" s="87"/>
      <c r="H39" s="87"/>
      <c r="I39" s="87"/>
      <c r="J39" s="86" t="s">
        <v>249</v>
      </c>
    </row>
    <row r="40" spans="1:12" s="1" customFormat="1" ht="60" x14ac:dyDescent="0.25">
      <c r="A40" s="41" t="s">
        <v>7</v>
      </c>
      <c r="B40" s="8">
        <f t="shared" si="1"/>
        <v>38</v>
      </c>
      <c r="C40" s="9" t="s">
        <v>290</v>
      </c>
      <c r="D40" s="16"/>
      <c r="E40" s="87" t="s">
        <v>31</v>
      </c>
      <c r="F40" s="87"/>
      <c r="G40" s="87"/>
      <c r="H40" s="87"/>
      <c r="I40" s="87"/>
      <c r="J40" s="86" t="s">
        <v>249</v>
      </c>
    </row>
    <row r="41" spans="1:12" x14ac:dyDescent="0.25">
      <c r="A41" s="41" t="s">
        <v>7</v>
      </c>
      <c r="B41" s="8">
        <f t="shared" si="1"/>
        <v>39</v>
      </c>
      <c r="C41" s="9" t="s">
        <v>227</v>
      </c>
      <c r="D41" s="16"/>
      <c r="E41" s="87" t="s">
        <v>31</v>
      </c>
      <c r="F41" s="87"/>
      <c r="G41" s="87"/>
      <c r="H41" s="87"/>
      <c r="I41" s="87"/>
      <c r="J41" s="86" t="s">
        <v>249</v>
      </c>
    </row>
    <row r="42" spans="1:12" s="1" customFormat="1" ht="90" x14ac:dyDescent="0.25">
      <c r="A42" s="41" t="s">
        <v>7</v>
      </c>
      <c r="B42" s="8">
        <f t="shared" si="1"/>
        <v>40</v>
      </c>
      <c r="C42" s="9" t="s">
        <v>291</v>
      </c>
      <c r="D42" s="25" t="s">
        <v>122</v>
      </c>
      <c r="E42" s="87"/>
      <c r="F42" s="87" t="s">
        <v>31</v>
      </c>
      <c r="G42" s="87"/>
      <c r="H42" s="87"/>
      <c r="I42" s="87"/>
      <c r="J42" s="86" t="s">
        <v>249</v>
      </c>
      <c r="K42" s="18" t="s">
        <v>473</v>
      </c>
      <c r="L42" s="9" t="s">
        <v>472</v>
      </c>
    </row>
    <row r="43" spans="1:12" x14ac:dyDescent="0.25">
      <c r="A43" s="41"/>
      <c r="D43" s="16"/>
    </row>
  </sheetData>
  <mergeCells count="1">
    <mergeCell ref="E1:I1"/>
  </mergeCells>
  <pageMargins left="0.25" right="0.25" top="0.75" bottom="0.75" header="0.3" footer="0.3"/>
  <pageSetup scale="40" fitToHeight="9" orientation="landscape"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4"/>
  <sheetViews>
    <sheetView zoomScale="50" zoomScaleNormal="50" workbookViewId="0">
      <pane ySplit="1" topLeftCell="A2" activePane="bottomLeft" state="frozen"/>
      <selection sqref="A1:XFD1"/>
      <selection pane="bottomLeft"/>
    </sheetView>
  </sheetViews>
  <sheetFormatPr defaultColWidth="67.140625" defaultRowHeight="15" x14ac:dyDescent="0.25"/>
  <cols>
    <col min="1" max="1" width="11.85546875" style="8" bestFit="1" customWidth="1"/>
    <col min="2" max="2" width="8" style="8" bestFit="1" customWidth="1"/>
    <col min="3" max="3" width="127.42578125" style="9" customWidth="1"/>
    <col min="4" max="4" width="16.42578125" customWidth="1"/>
    <col min="5" max="5" width="9" customWidth="1"/>
    <col min="6" max="6" width="7.85546875" customWidth="1"/>
    <col min="7" max="7" width="9" customWidth="1"/>
    <col min="8" max="8" width="7.5703125" customWidth="1"/>
    <col min="9" max="9" width="5.5703125" customWidth="1"/>
    <col min="10" max="10" width="50.5703125" customWidth="1"/>
    <col min="11" max="11" width="20.5703125" customWidth="1"/>
    <col min="12" max="12" width="33.5703125" customWidth="1"/>
    <col min="13" max="13" width="23" customWidth="1"/>
  </cols>
  <sheetData>
    <row r="1" spans="1:13" ht="14.45" customHeight="1" x14ac:dyDescent="0.25">
      <c r="A1" s="53" t="s">
        <v>14</v>
      </c>
      <c r="B1" s="53" t="s">
        <v>15</v>
      </c>
      <c r="C1" s="54" t="s">
        <v>16</v>
      </c>
      <c r="D1" s="55" t="s">
        <v>17</v>
      </c>
      <c r="E1" s="124" t="s">
        <v>18</v>
      </c>
      <c r="F1" s="125"/>
      <c r="G1" s="125"/>
      <c r="H1" s="125"/>
      <c r="I1" s="126"/>
      <c r="J1" s="47" t="s">
        <v>19</v>
      </c>
      <c r="K1" s="46" t="s">
        <v>20</v>
      </c>
      <c r="L1" s="48" t="s">
        <v>17</v>
      </c>
      <c r="M1" s="49" t="s">
        <v>21</v>
      </c>
    </row>
    <row r="2" spans="1:13" x14ac:dyDescent="0.25">
      <c r="A2" s="53"/>
      <c r="B2" s="53"/>
      <c r="C2" s="54" t="s">
        <v>292</v>
      </c>
      <c r="D2" s="55"/>
      <c r="E2" s="83" t="s">
        <v>23</v>
      </c>
      <c r="F2" s="84" t="s">
        <v>24</v>
      </c>
      <c r="G2" s="84" t="s">
        <v>25</v>
      </c>
      <c r="H2" s="84">
        <v>3</v>
      </c>
      <c r="I2" s="84" t="s">
        <v>26</v>
      </c>
      <c r="J2" s="51" t="s">
        <v>27</v>
      </c>
      <c r="K2" s="51" t="s">
        <v>28</v>
      </c>
      <c r="L2" s="52" t="s">
        <v>27</v>
      </c>
      <c r="M2" s="50" t="s">
        <v>27</v>
      </c>
    </row>
    <row r="3" spans="1:13" ht="34.5" customHeight="1" x14ac:dyDescent="0.25">
      <c r="A3" s="40" t="s">
        <v>292</v>
      </c>
      <c r="B3" s="8">
        <v>1</v>
      </c>
      <c r="C3" s="9" t="s">
        <v>293</v>
      </c>
      <c r="E3" s="2" t="s">
        <v>31</v>
      </c>
      <c r="F3" s="2"/>
      <c r="G3" s="2"/>
      <c r="H3" s="2"/>
      <c r="I3" s="2"/>
      <c r="J3" t="s">
        <v>294</v>
      </c>
    </row>
    <row r="4" spans="1:13" ht="30" x14ac:dyDescent="0.25">
      <c r="A4" s="40" t="s">
        <v>292</v>
      </c>
      <c r="B4" s="8">
        <f>B3+1</f>
        <v>2</v>
      </c>
      <c r="C4" s="9" t="s">
        <v>295</v>
      </c>
      <c r="E4" s="2" t="s">
        <v>31</v>
      </c>
      <c r="F4" s="2"/>
      <c r="G4" s="2"/>
      <c r="H4" s="2"/>
      <c r="I4" s="2"/>
      <c r="J4" t="s">
        <v>294</v>
      </c>
    </row>
    <row r="5" spans="1:13" x14ac:dyDescent="0.25">
      <c r="A5" s="40" t="s">
        <v>292</v>
      </c>
      <c r="B5" s="8">
        <f>B4+1</f>
        <v>3</v>
      </c>
      <c r="C5" s="9" t="s">
        <v>296</v>
      </c>
      <c r="E5" s="2" t="s">
        <v>31</v>
      </c>
      <c r="F5" s="2"/>
      <c r="G5" s="2"/>
      <c r="H5" s="2"/>
      <c r="I5" s="2"/>
      <c r="J5" t="s">
        <v>294</v>
      </c>
    </row>
    <row r="6" spans="1:13" ht="30" x14ac:dyDescent="0.25">
      <c r="A6" s="40" t="s">
        <v>292</v>
      </c>
      <c r="B6" s="8">
        <f t="shared" ref="B6:B39" si="0">B5+1</f>
        <v>4</v>
      </c>
      <c r="C6" s="9" t="s">
        <v>297</v>
      </c>
      <c r="E6" s="2" t="s">
        <v>31</v>
      </c>
      <c r="F6" s="2"/>
      <c r="G6" s="2"/>
      <c r="H6" s="2"/>
      <c r="I6" s="2"/>
      <c r="J6" t="s">
        <v>294</v>
      </c>
    </row>
    <row r="7" spans="1:13" ht="30" x14ac:dyDescent="0.25">
      <c r="A7" s="40" t="s">
        <v>292</v>
      </c>
      <c r="B7" s="8">
        <f t="shared" si="0"/>
        <v>5</v>
      </c>
      <c r="C7" s="9" t="s">
        <v>298</v>
      </c>
      <c r="E7" s="2" t="s">
        <v>31</v>
      </c>
      <c r="F7" s="2"/>
      <c r="G7" s="2"/>
      <c r="H7" s="2"/>
      <c r="I7" s="2"/>
      <c r="J7" t="s">
        <v>294</v>
      </c>
    </row>
    <row r="8" spans="1:13" ht="30" x14ac:dyDescent="0.25">
      <c r="A8" s="40" t="s">
        <v>292</v>
      </c>
      <c r="B8" s="8">
        <f t="shared" si="0"/>
        <v>6</v>
      </c>
      <c r="C8" s="9" t="s">
        <v>299</v>
      </c>
      <c r="E8" s="2" t="s">
        <v>31</v>
      </c>
      <c r="F8" s="2"/>
      <c r="G8" s="2"/>
      <c r="H8" s="2"/>
      <c r="I8" s="2"/>
      <c r="J8" t="s">
        <v>294</v>
      </c>
    </row>
    <row r="9" spans="1:13" x14ac:dyDescent="0.25">
      <c r="A9" s="40" t="s">
        <v>292</v>
      </c>
      <c r="B9" s="8">
        <f t="shared" si="0"/>
        <v>7</v>
      </c>
      <c r="C9" s="9" t="s">
        <v>300</v>
      </c>
      <c r="E9" s="2" t="s">
        <v>31</v>
      </c>
      <c r="F9" s="2"/>
      <c r="G9" s="2"/>
      <c r="H9" s="2"/>
      <c r="I9" s="2"/>
      <c r="J9" t="s">
        <v>294</v>
      </c>
    </row>
    <row r="10" spans="1:13" ht="32.25" customHeight="1" x14ac:dyDescent="0.25">
      <c r="A10" s="40" t="s">
        <v>292</v>
      </c>
      <c r="B10" s="8">
        <f t="shared" si="0"/>
        <v>8</v>
      </c>
      <c r="C10" s="9" t="s">
        <v>301</v>
      </c>
      <c r="E10" s="2" t="s">
        <v>31</v>
      </c>
      <c r="F10" s="2"/>
      <c r="G10" s="2"/>
      <c r="H10" s="2"/>
      <c r="I10" s="2"/>
      <c r="J10" t="s">
        <v>294</v>
      </c>
    </row>
    <row r="11" spans="1:13" ht="165" x14ac:dyDescent="0.25">
      <c r="A11" s="40" t="s">
        <v>292</v>
      </c>
      <c r="B11" s="8">
        <f t="shared" si="0"/>
        <v>9</v>
      </c>
      <c r="C11" s="17" t="s">
        <v>302</v>
      </c>
      <c r="D11" s="3" t="s">
        <v>303</v>
      </c>
      <c r="E11" s="2"/>
      <c r="F11" s="2"/>
      <c r="G11" s="2"/>
      <c r="H11" s="2"/>
      <c r="I11" s="2" t="s">
        <v>31</v>
      </c>
      <c r="L11" s="3" t="s">
        <v>472</v>
      </c>
    </row>
    <row r="12" spans="1:13" x14ac:dyDescent="0.25">
      <c r="A12" s="40" t="s">
        <v>292</v>
      </c>
      <c r="B12" s="8">
        <f t="shared" si="0"/>
        <v>10</v>
      </c>
      <c r="C12" s="9" t="s">
        <v>304</v>
      </c>
      <c r="E12" s="2" t="s">
        <v>31</v>
      </c>
      <c r="F12" s="2"/>
      <c r="G12" s="2"/>
      <c r="H12" s="2"/>
      <c r="I12" s="2"/>
      <c r="J12" t="s">
        <v>294</v>
      </c>
    </row>
    <row r="13" spans="1:13" ht="30" x14ac:dyDescent="0.25">
      <c r="A13" s="40" t="s">
        <v>292</v>
      </c>
      <c r="B13" s="8">
        <f t="shared" si="0"/>
        <v>11</v>
      </c>
      <c r="C13" s="17" t="s">
        <v>305</v>
      </c>
      <c r="E13" s="2" t="s">
        <v>31</v>
      </c>
      <c r="F13" s="2"/>
      <c r="G13" s="2"/>
      <c r="H13" s="2"/>
      <c r="I13" s="2"/>
      <c r="J13" t="s">
        <v>294</v>
      </c>
    </row>
    <row r="14" spans="1:13" x14ac:dyDescent="0.25">
      <c r="A14" s="40" t="s">
        <v>292</v>
      </c>
      <c r="B14" s="8">
        <f t="shared" si="0"/>
        <v>12</v>
      </c>
      <c r="C14" s="17" t="s">
        <v>306</v>
      </c>
      <c r="E14" s="2" t="s">
        <v>31</v>
      </c>
      <c r="F14" s="2"/>
      <c r="G14" s="2"/>
      <c r="H14" s="2"/>
      <c r="I14" s="2"/>
      <c r="J14" t="s">
        <v>294</v>
      </c>
    </row>
    <row r="15" spans="1:13" x14ac:dyDescent="0.25">
      <c r="A15" s="40" t="s">
        <v>292</v>
      </c>
      <c r="B15" s="8">
        <f t="shared" si="0"/>
        <v>13</v>
      </c>
      <c r="C15" s="9" t="s">
        <v>307</v>
      </c>
      <c r="E15" s="2" t="s">
        <v>31</v>
      </c>
      <c r="F15" s="2"/>
      <c r="G15" s="2"/>
      <c r="H15" s="2"/>
      <c r="I15" s="2"/>
      <c r="J15" t="s">
        <v>294</v>
      </c>
    </row>
    <row r="16" spans="1:13" ht="60" x14ac:dyDescent="0.25">
      <c r="A16" s="40" t="s">
        <v>292</v>
      </c>
      <c r="B16" s="8">
        <f t="shared" si="0"/>
        <v>14</v>
      </c>
      <c r="C16" s="9" t="s">
        <v>308</v>
      </c>
      <c r="E16" s="2" t="s">
        <v>31</v>
      </c>
      <c r="F16" s="2"/>
      <c r="G16" s="2"/>
      <c r="H16" s="2"/>
      <c r="I16" s="2"/>
      <c r="J16" t="s">
        <v>294</v>
      </c>
    </row>
    <row r="17" spans="1:12" ht="30" x14ac:dyDescent="0.25">
      <c r="A17" s="40" t="s">
        <v>292</v>
      </c>
      <c r="B17" s="8">
        <f t="shared" si="0"/>
        <v>15</v>
      </c>
      <c r="C17" s="9" t="s">
        <v>309</v>
      </c>
      <c r="E17" s="2" t="s">
        <v>31</v>
      </c>
      <c r="F17" s="2"/>
      <c r="G17" s="2"/>
      <c r="H17" s="2"/>
      <c r="I17" s="2"/>
      <c r="J17" t="s">
        <v>294</v>
      </c>
    </row>
    <row r="18" spans="1:12" ht="75" x14ac:dyDescent="0.25">
      <c r="A18" s="40" t="s">
        <v>292</v>
      </c>
      <c r="B18" s="8">
        <f t="shared" si="0"/>
        <v>16</v>
      </c>
      <c r="C18" s="9" t="s">
        <v>310</v>
      </c>
      <c r="E18" s="2" t="s">
        <v>31</v>
      </c>
      <c r="F18" s="2"/>
      <c r="G18" s="2"/>
      <c r="H18" s="2"/>
      <c r="I18" s="2"/>
      <c r="J18" t="s">
        <v>294</v>
      </c>
    </row>
    <row r="19" spans="1:12" ht="150" x14ac:dyDescent="0.25">
      <c r="A19" s="40" t="s">
        <v>292</v>
      </c>
      <c r="B19" s="8">
        <f t="shared" si="0"/>
        <v>17</v>
      </c>
      <c r="C19" s="17" t="s">
        <v>311</v>
      </c>
      <c r="E19" s="2" t="s">
        <v>31</v>
      </c>
      <c r="F19" s="2"/>
      <c r="G19" s="2"/>
      <c r="H19" s="2"/>
      <c r="I19" s="2"/>
      <c r="J19" t="s">
        <v>294</v>
      </c>
    </row>
    <row r="20" spans="1:12" x14ac:dyDescent="0.25">
      <c r="A20" s="40" t="s">
        <v>292</v>
      </c>
      <c r="B20" s="8">
        <f t="shared" si="0"/>
        <v>18</v>
      </c>
      <c r="C20" s="17" t="s">
        <v>312</v>
      </c>
      <c r="E20" s="2" t="s">
        <v>31</v>
      </c>
      <c r="F20" s="2"/>
      <c r="G20" s="2"/>
      <c r="H20" s="2"/>
      <c r="I20" s="2"/>
      <c r="J20" t="s">
        <v>294</v>
      </c>
    </row>
    <row r="21" spans="1:12" ht="90" x14ac:dyDescent="0.25">
      <c r="A21" s="40" t="s">
        <v>292</v>
      </c>
      <c r="B21" s="8">
        <f t="shared" si="0"/>
        <v>19</v>
      </c>
      <c r="C21" s="17" t="s">
        <v>313</v>
      </c>
      <c r="E21" s="2"/>
      <c r="F21" s="2" t="s">
        <v>31</v>
      </c>
      <c r="G21" s="2"/>
      <c r="H21" s="2"/>
      <c r="I21" s="2"/>
      <c r="J21" t="s">
        <v>294</v>
      </c>
      <c r="K21" s="18" t="s">
        <v>473</v>
      </c>
      <c r="L21" s="3" t="s">
        <v>472</v>
      </c>
    </row>
    <row r="22" spans="1:12" ht="30" x14ac:dyDescent="0.25">
      <c r="A22" s="40" t="s">
        <v>292</v>
      </c>
      <c r="B22" s="8">
        <f t="shared" si="0"/>
        <v>20</v>
      </c>
      <c r="C22" s="9" t="s">
        <v>314</v>
      </c>
      <c r="D22" s="3"/>
      <c r="E22" s="2" t="s">
        <v>31</v>
      </c>
      <c r="F22" s="2"/>
      <c r="G22" s="2"/>
      <c r="H22" s="2"/>
      <c r="I22" s="2"/>
      <c r="J22" t="s">
        <v>294</v>
      </c>
    </row>
    <row r="23" spans="1:12" x14ac:dyDescent="0.25">
      <c r="A23" s="40" t="s">
        <v>292</v>
      </c>
      <c r="B23" s="8">
        <f t="shared" si="0"/>
        <v>21</v>
      </c>
      <c r="C23" s="9" t="s">
        <v>315</v>
      </c>
      <c r="E23" s="2" t="s">
        <v>31</v>
      </c>
      <c r="F23" s="2"/>
      <c r="G23" s="2"/>
      <c r="H23" s="2"/>
      <c r="I23" s="2"/>
      <c r="J23" t="s">
        <v>294</v>
      </c>
    </row>
    <row r="24" spans="1:12" x14ac:dyDescent="0.25">
      <c r="A24" s="40" t="s">
        <v>292</v>
      </c>
      <c r="B24" s="8">
        <f t="shared" si="0"/>
        <v>22</v>
      </c>
      <c r="C24" s="17" t="s">
        <v>316</v>
      </c>
      <c r="E24" s="2" t="s">
        <v>31</v>
      </c>
      <c r="F24" s="2"/>
      <c r="G24" s="2"/>
      <c r="H24" s="2"/>
      <c r="I24" s="2"/>
      <c r="J24" t="s">
        <v>294</v>
      </c>
    </row>
    <row r="25" spans="1:12" ht="90" x14ac:dyDescent="0.25">
      <c r="A25" s="40" t="s">
        <v>292</v>
      </c>
      <c r="B25" s="8">
        <f t="shared" si="0"/>
        <v>23</v>
      </c>
      <c r="C25" s="9" t="s">
        <v>317</v>
      </c>
      <c r="E25" s="2"/>
      <c r="F25" s="2" t="s">
        <v>31</v>
      </c>
      <c r="G25" s="2"/>
      <c r="H25" s="2"/>
      <c r="I25" s="2"/>
      <c r="J25" t="s">
        <v>294</v>
      </c>
      <c r="K25" s="18" t="s">
        <v>473</v>
      </c>
      <c r="L25" s="3" t="s">
        <v>472</v>
      </c>
    </row>
    <row r="26" spans="1:12" ht="90" x14ac:dyDescent="0.25">
      <c r="A26" s="40" t="s">
        <v>292</v>
      </c>
      <c r="B26" s="8">
        <f t="shared" si="0"/>
        <v>24</v>
      </c>
      <c r="C26" s="9" t="s">
        <v>318</v>
      </c>
      <c r="E26" s="2"/>
      <c r="F26" s="2" t="s">
        <v>31</v>
      </c>
      <c r="G26" s="2"/>
      <c r="H26" s="2"/>
      <c r="I26" s="2"/>
      <c r="J26" t="s">
        <v>294</v>
      </c>
      <c r="K26" s="18" t="s">
        <v>473</v>
      </c>
      <c r="L26" s="3" t="s">
        <v>472</v>
      </c>
    </row>
    <row r="27" spans="1:12" ht="30" x14ac:dyDescent="0.25">
      <c r="A27" s="40" t="s">
        <v>292</v>
      </c>
      <c r="B27" s="8">
        <f t="shared" si="0"/>
        <v>25</v>
      </c>
      <c r="C27" s="9" t="s">
        <v>319</v>
      </c>
      <c r="E27" s="2" t="s">
        <v>31</v>
      </c>
      <c r="F27" s="2"/>
      <c r="G27" s="2"/>
      <c r="H27" s="2"/>
      <c r="I27" s="2"/>
      <c r="J27" t="s">
        <v>294</v>
      </c>
    </row>
    <row r="28" spans="1:12" x14ac:dyDescent="0.25">
      <c r="A28" s="40" t="s">
        <v>292</v>
      </c>
      <c r="B28" s="8">
        <f t="shared" si="0"/>
        <v>26</v>
      </c>
      <c r="C28" s="9" t="s">
        <v>320</v>
      </c>
      <c r="E28" s="2" t="s">
        <v>31</v>
      </c>
      <c r="F28" s="2"/>
      <c r="G28" s="2"/>
      <c r="H28" s="2"/>
      <c r="I28" s="2"/>
      <c r="J28" t="s">
        <v>294</v>
      </c>
    </row>
    <row r="29" spans="1:12" x14ac:dyDescent="0.25">
      <c r="A29" s="40" t="s">
        <v>292</v>
      </c>
      <c r="B29" s="8">
        <f t="shared" si="0"/>
        <v>27</v>
      </c>
      <c r="C29" s="9" t="s">
        <v>321</v>
      </c>
      <c r="E29" s="2" t="s">
        <v>31</v>
      </c>
      <c r="F29" s="2"/>
      <c r="G29" s="2"/>
      <c r="H29" s="2"/>
      <c r="I29" s="2"/>
      <c r="J29" t="s">
        <v>294</v>
      </c>
    </row>
    <row r="30" spans="1:12" x14ac:dyDescent="0.25">
      <c r="A30" s="40" t="s">
        <v>292</v>
      </c>
      <c r="B30" s="8">
        <f t="shared" si="0"/>
        <v>28</v>
      </c>
      <c r="C30" s="9" t="s">
        <v>322</v>
      </c>
      <c r="E30" s="2" t="s">
        <v>31</v>
      </c>
      <c r="F30" s="2"/>
      <c r="G30" s="2"/>
      <c r="H30" s="2"/>
      <c r="I30" s="2"/>
      <c r="J30" t="s">
        <v>294</v>
      </c>
    </row>
    <row r="31" spans="1:12" x14ac:dyDescent="0.25">
      <c r="A31" s="40" t="s">
        <v>292</v>
      </c>
      <c r="B31" s="8">
        <f t="shared" si="0"/>
        <v>29</v>
      </c>
      <c r="C31" t="s">
        <v>323</v>
      </c>
      <c r="E31" s="2" t="s">
        <v>31</v>
      </c>
      <c r="F31" s="2"/>
      <c r="G31" s="2"/>
      <c r="H31" s="2"/>
      <c r="I31" s="2"/>
      <c r="J31" t="s">
        <v>294</v>
      </c>
    </row>
    <row r="32" spans="1:12" ht="90" x14ac:dyDescent="0.25">
      <c r="A32" s="40" t="s">
        <v>292</v>
      </c>
      <c r="B32" s="8">
        <f t="shared" si="0"/>
        <v>30</v>
      </c>
      <c r="C32" s="17" t="s">
        <v>324</v>
      </c>
      <c r="D32" t="s">
        <v>325</v>
      </c>
      <c r="E32" s="2"/>
      <c r="F32" s="2"/>
      <c r="G32" s="2"/>
      <c r="H32" s="2"/>
      <c r="I32" s="2" t="s">
        <v>31</v>
      </c>
      <c r="J32" t="s">
        <v>294</v>
      </c>
      <c r="L32" s="3" t="s">
        <v>472</v>
      </c>
    </row>
    <row r="33" spans="1:12" x14ac:dyDescent="0.25">
      <c r="A33" s="40" t="s">
        <v>292</v>
      </c>
      <c r="B33" s="8">
        <f t="shared" si="0"/>
        <v>31</v>
      </c>
      <c r="C33" s="17" t="s">
        <v>326</v>
      </c>
      <c r="E33" s="2" t="s">
        <v>31</v>
      </c>
      <c r="F33" s="2"/>
      <c r="G33" s="2"/>
      <c r="H33" s="2"/>
      <c r="I33" s="2"/>
      <c r="J33" t="s">
        <v>294</v>
      </c>
    </row>
    <row r="34" spans="1:12" x14ac:dyDescent="0.25">
      <c r="A34" s="40" t="s">
        <v>292</v>
      </c>
      <c r="B34" s="8">
        <f t="shared" si="0"/>
        <v>32</v>
      </c>
      <c r="C34" s="17" t="s">
        <v>327</v>
      </c>
      <c r="E34" s="2" t="s">
        <v>31</v>
      </c>
      <c r="F34" s="2"/>
      <c r="G34" s="2"/>
      <c r="H34" s="2"/>
      <c r="I34" s="2"/>
      <c r="J34" t="s">
        <v>294</v>
      </c>
    </row>
    <row r="35" spans="1:12" x14ac:dyDescent="0.25">
      <c r="A35" s="40" t="s">
        <v>292</v>
      </c>
      <c r="B35" s="8">
        <f t="shared" si="0"/>
        <v>33</v>
      </c>
      <c r="C35" s="17" t="s">
        <v>328</v>
      </c>
      <c r="E35" s="2" t="s">
        <v>31</v>
      </c>
      <c r="F35" s="2"/>
      <c r="G35" s="2"/>
      <c r="H35" s="2"/>
      <c r="I35" s="2"/>
      <c r="J35" t="s">
        <v>294</v>
      </c>
    </row>
    <row r="36" spans="1:12" ht="30" x14ac:dyDescent="0.25">
      <c r="A36" s="40" t="s">
        <v>292</v>
      </c>
      <c r="B36" s="8">
        <f t="shared" si="0"/>
        <v>34</v>
      </c>
      <c r="C36" s="17" t="s">
        <v>329</v>
      </c>
      <c r="E36" s="2" t="s">
        <v>31</v>
      </c>
      <c r="F36" s="2"/>
      <c r="G36" s="2"/>
      <c r="H36" s="2"/>
      <c r="I36" s="2"/>
      <c r="J36" t="s">
        <v>294</v>
      </c>
    </row>
    <row r="37" spans="1:12" ht="90" x14ac:dyDescent="0.25">
      <c r="A37" s="40" t="s">
        <v>292</v>
      </c>
      <c r="B37" s="8">
        <f t="shared" si="0"/>
        <v>35</v>
      </c>
      <c r="C37" s="17" t="s">
        <v>330</v>
      </c>
      <c r="E37" s="2"/>
      <c r="F37" s="2" t="s">
        <v>31</v>
      </c>
      <c r="G37" s="2"/>
      <c r="H37" s="2"/>
      <c r="I37" s="2"/>
      <c r="J37" t="s">
        <v>294</v>
      </c>
      <c r="K37" s="18" t="s">
        <v>473</v>
      </c>
      <c r="L37" s="3" t="s">
        <v>472</v>
      </c>
    </row>
    <row r="38" spans="1:12" x14ac:dyDescent="0.25">
      <c r="A38" s="40" t="s">
        <v>292</v>
      </c>
      <c r="B38" s="8">
        <f t="shared" si="0"/>
        <v>36</v>
      </c>
      <c r="C38" s="17" t="s">
        <v>331</v>
      </c>
      <c r="E38" s="2" t="s">
        <v>31</v>
      </c>
      <c r="F38" s="2"/>
      <c r="G38" s="2"/>
      <c r="H38" s="2"/>
      <c r="I38" s="2"/>
      <c r="J38" t="s">
        <v>294</v>
      </c>
    </row>
    <row r="39" spans="1:12" ht="90" x14ac:dyDescent="0.25">
      <c r="A39" s="40" t="s">
        <v>292</v>
      </c>
      <c r="B39" s="8">
        <f t="shared" si="0"/>
        <v>37</v>
      </c>
      <c r="C39" s="9" t="s">
        <v>332</v>
      </c>
      <c r="E39" s="2"/>
      <c r="F39" s="2" t="s">
        <v>31</v>
      </c>
      <c r="G39" s="2"/>
      <c r="H39" s="2"/>
      <c r="I39" s="2"/>
      <c r="J39" t="s">
        <v>294</v>
      </c>
      <c r="K39" s="18" t="s">
        <v>473</v>
      </c>
      <c r="L39" s="3" t="s">
        <v>472</v>
      </c>
    </row>
    <row r="40" spans="1:12" x14ac:dyDescent="0.25">
      <c r="A40" s="40"/>
    </row>
    <row r="41" spans="1:12" x14ac:dyDescent="0.25">
      <c r="C41"/>
    </row>
    <row r="51" spans="1:3" x14ac:dyDescent="0.25">
      <c r="A51" s="19"/>
      <c r="C51" s="17"/>
    </row>
    <row r="52" spans="1:3" x14ac:dyDescent="0.25">
      <c r="A52"/>
      <c r="B52"/>
      <c r="C52"/>
    </row>
    <row r="53" spans="1:3" x14ac:dyDescent="0.25">
      <c r="A53"/>
      <c r="B53"/>
      <c r="C53"/>
    </row>
    <row r="54" spans="1:3" x14ac:dyDescent="0.25">
      <c r="A54"/>
      <c r="B54"/>
      <c r="C54"/>
    </row>
  </sheetData>
  <mergeCells count="1">
    <mergeCell ref="E1:I1"/>
  </mergeCells>
  <pageMargins left="0.25" right="0.25" top="0.75" bottom="0.75" header="0.3" footer="0.3"/>
  <pageSetup scale="40" fitToHeight="9" orientation="landscape"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7"/>
  <sheetViews>
    <sheetView zoomScale="50" zoomScaleNormal="50" workbookViewId="0">
      <pane ySplit="1" topLeftCell="A2" activePane="bottomLeft" state="frozen"/>
      <selection sqref="A1:XFD1"/>
      <selection pane="bottomLeft" sqref="A1:XFD1"/>
    </sheetView>
  </sheetViews>
  <sheetFormatPr defaultColWidth="9.140625" defaultRowHeight="15" x14ac:dyDescent="0.25"/>
  <cols>
    <col min="1" max="1" width="11.85546875" style="7" bestFit="1" customWidth="1"/>
    <col min="2" max="2" width="8" style="7" bestFit="1" customWidth="1"/>
    <col min="3" max="3" width="124.140625" style="7" customWidth="1"/>
    <col min="4" max="4" width="22.140625" style="7" customWidth="1"/>
    <col min="5" max="9" width="9.140625" style="7"/>
    <col min="10" max="10" width="53.85546875" style="7" customWidth="1"/>
    <col min="11" max="11" width="21.5703125" style="7" customWidth="1"/>
    <col min="12" max="12" width="33.5703125" style="7" customWidth="1"/>
    <col min="13" max="13" width="17.42578125" style="7" customWidth="1"/>
    <col min="14" max="16384" width="9.140625" style="7"/>
  </cols>
  <sheetData>
    <row r="1" spans="1:13" ht="14.45" customHeight="1" x14ac:dyDescent="0.2">
      <c r="A1" s="53" t="s">
        <v>14</v>
      </c>
      <c r="B1" s="53" t="s">
        <v>15</v>
      </c>
      <c r="C1" s="54" t="s">
        <v>16</v>
      </c>
      <c r="D1" s="55" t="s">
        <v>17</v>
      </c>
      <c r="E1" s="124" t="s">
        <v>18</v>
      </c>
      <c r="F1" s="125"/>
      <c r="G1" s="125"/>
      <c r="H1" s="125"/>
      <c r="I1" s="126"/>
      <c r="J1" s="47" t="s">
        <v>19</v>
      </c>
      <c r="K1" s="46" t="s">
        <v>20</v>
      </c>
      <c r="L1" s="48" t="s">
        <v>17</v>
      </c>
      <c r="M1" s="49" t="s">
        <v>21</v>
      </c>
    </row>
    <row r="2" spans="1:13" x14ac:dyDescent="0.2">
      <c r="A2" s="53" t="s">
        <v>9</v>
      </c>
      <c r="B2" s="53"/>
      <c r="C2" s="54"/>
      <c r="D2" s="55"/>
      <c r="E2" s="83" t="s">
        <v>23</v>
      </c>
      <c r="F2" s="84" t="s">
        <v>24</v>
      </c>
      <c r="G2" s="84" t="s">
        <v>25</v>
      </c>
      <c r="H2" s="84">
        <v>3</v>
      </c>
      <c r="I2" s="84" t="s">
        <v>26</v>
      </c>
      <c r="J2" s="51" t="s">
        <v>27</v>
      </c>
      <c r="K2" s="51" t="s">
        <v>28</v>
      </c>
      <c r="L2" s="52" t="s">
        <v>27</v>
      </c>
      <c r="M2" s="50" t="s">
        <v>27</v>
      </c>
    </row>
    <row r="3" spans="1:13" ht="30" x14ac:dyDescent="0.25">
      <c r="A3" s="40" t="s">
        <v>9</v>
      </c>
      <c r="B3" s="8">
        <v>1</v>
      </c>
      <c r="C3" s="9" t="s">
        <v>333</v>
      </c>
      <c r="E3" s="8" t="s">
        <v>31</v>
      </c>
      <c r="F3" s="8"/>
      <c r="G3" s="8"/>
      <c r="H3" s="8"/>
      <c r="I3" s="8"/>
      <c r="J3" s="7" t="s">
        <v>294</v>
      </c>
    </row>
    <row r="4" spans="1:13" x14ac:dyDescent="0.25">
      <c r="A4" s="40" t="s">
        <v>9</v>
      </c>
      <c r="B4" s="8">
        <f t="shared" ref="B4:B16" si="0">B3+1</f>
        <v>2</v>
      </c>
      <c r="C4" s="9" t="s">
        <v>334</v>
      </c>
      <c r="E4" s="8" t="s">
        <v>31</v>
      </c>
      <c r="F4" s="8"/>
      <c r="G4" s="8"/>
      <c r="H4" s="8"/>
      <c r="I4" s="8"/>
      <c r="J4" s="7" t="s">
        <v>294</v>
      </c>
    </row>
    <row r="5" spans="1:13" ht="150" x14ac:dyDescent="0.25">
      <c r="A5" s="40" t="s">
        <v>9</v>
      </c>
      <c r="B5" s="8">
        <f t="shared" si="0"/>
        <v>3</v>
      </c>
      <c r="C5" s="9" t="s">
        <v>335</v>
      </c>
      <c r="E5" s="8"/>
      <c r="F5" s="8" t="s">
        <v>31</v>
      </c>
      <c r="G5" s="8"/>
      <c r="H5" s="8"/>
      <c r="I5" s="8"/>
      <c r="J5" s="7" t="s">
        <v>294</v>
      </c>
      <c r="K5" s="18" t="s">
        <v>474</v>
      </c>
      <c r="L5" s="3" t="s">
        <v>472</v>
      </c>
    </row>
    <row r="6" spans="1:13" ht="68.25" customHeight="1" x14ac:dyDescent="0.25">
      <c r="A6" s="40" t="s">
        <v>9</v>
      </c>
      <c r="B6" s="8">
        <f>B5+1</f>
        <v>4</v>
      </c>
      <c r="C6" s="9" t="s">
        <v>336</v>
      </c>
      <c r="D6" s="9" t="s">
        <v>337</v>
      </c>
      <c r="E6" s="8" t="s">
        <v>31</v>
      </c>
      <c r="F6" s="8"/>
      <c r="G6" s="8"/>
      <c r="H6" s="8"/>
      <c r="I6" s="8"/>
      <c r="J6" s="7" t="s">
        <v>294</v>
      </c>
    </row>
    <row r="7" spans="1:13" x14ac:dyDescent="0.25">
      <c r="A7" s="40" t="s">
        <v>9</v>
      </c>
      <c r="B7" s="8">
        <f>B6+1</f>
        <v>5</v>
      </c>
      <c r="C7" s="9" t="s">
        <v>338</v>
      </c>
      <c r="E7" s="8" t="s">
        <v>31</v>
      </c>
      <c r="F7" s="8"/>
      <c r="G7" s="8"/>
      <c r="H7" s="8"/>
      <c r="I7" s="8"/>
      <c r="J7" s="7" t="s">
        <v>294</v>
      </c>
    </row>
    <row r="8" spans="1:13" ht="46.5" customHeight="1" x14ac:dyDescent="0.25">
      <c r="A8" s="40" t="s">
        <v>9</v>
      </c>
      <c r="B8" s="8">
        <f t="shared" si="0"/>
        <v>6</v>
      </c>
      <c r="C8" s="9" t="s">
        <v>339</v>
      </c>
      <c r="E8" s="8" t="s">
        <v>31</v>
      </c>
      <c r="F8" s="8"/>
      <c r="G8" s="8"/>
      <c r="H8" s="8"/>
      <c r="I8" s="8"/>
      <c r="J8" s="7" t="s">
        <v>294</v>
      </c>
    </row>
    <row r="9" spans="1:13" x14ac:dyDescent="0.25">
      <c r="A9" s="40" t="s">
        <v>9</v>
      </c>
      <c r="B9" s="8">
        <f t="shared" si="0"/>
        <v>7</v>
      </c>
      <c r="C9" s="9" t="s">
        <v>340</v>
      </c>
      <c r="E9" s="8" t="s">
        <v>31</v>
      </c>
      <c r="F9" s="8"/>
      <c r="G9" s="8"/>
      <c r="H9" s="8"/>
      <c r="I9" s="8"/>
      <c r="J9" s="7" t="s">
        <v>294</v>
      </c>
    </row>
    <row r="10" spans="1:13" ht="135" x14ac:dyDescent="0.25">
      <c r="A10" s="40" t="s">
        <v>9</v>
      </c>
      <c r="B10" s="8">
        <f t="shared" si="0"/>
        <v>8</v>
      </c>
      <c r="C10" s="9" t="s">
        <v>341</v>
      </c>
      <c r="D10" s="9" t="s">
        <v>342</v>
      </c>
      <c r="E10" s="8"/>
      <c r="F10" s="8"/>
      <c r="G10" s="8"/>
      <c r="H10" s="8"/>
      <c r="I10" s="8" t="s">
        <v>31</v>
      </c>
      <c r="L10" s="3" t="s">
        <v>472</v>
      </c>
    </row>
    <row r="11" spans="1:13" x14ac:dyDescent="0.25">
      <c r="A11" s="40" t="s">
        <v>9</v>
      </c>
      <c r="B11" s="8">
        <f t="shared" si="0"/>
        <v>9</v>
      </c>
      <c r="C11" s="17" t="s">
        <v>343</v>
      </c>
      <c r="E11" s="8" t="s">
        <v>31</v>
      </c>
      <c r="F11" s="8"/>
      <c r="G11" s="8"/>
      <c r="H11" s="8"/>
      <c r="I11" s="8"/>
      <c r="J11" s="7" t="s">
        <v>294</v>
      </c>
    </row>
    <row r="12" spans="1:13" ht="90" x14ac:dyDescent="0.25">
      <c r="A12" s="40" t="s">
        <v>9</v>
      </c>
      <c r="B12" s="8">
        <f t="shared" si="0"/>
        <v>10</v>
      </c>
      <c r="C12" s="17" t="s">
        <v>344</v>
      </c>
      <c r="E12" s="8"/>
      <c r="F12" s="8" t="s">
        <v>31</v>
      </c>
      <c r="G12" s="8"/>
      <c r="H12" s="8"/>
      <c r="I12" s="8"/>
      <c r="J12" s="7" t="s">
        <v>294</v>
      </c>
      <c r="K12" s="18" t="s">
        <v>473</v>
      </c>
      <c r="L12" s="3" t="s">
        <v>472</v>
      </c>
    </row>
    <row r="13" spans="1:13" ht="90" x14ac:dyDescent="0.25">
      <c r="A13" s="40" t="s">
        <v>9</v>
      </c>
      <c r="B13" s="8">
        <f t="shared" si="0"/>
        <v>11</v>
      </c>
      <c r="C13" s="17" t="s">
        <v>345</v>
      </c>
      <c r="E13" s="8"/>
      <c r="F13" s="8" t="s">
        <v>31</v>
      </c>
      <c r="G13" s="8"/>
      <c r="H13" s="8"/>
      <c r="I13" s="8"/>
      <c r="J13" s="7" t="s">
        <v>294</v>
      </c>
      <c r="K13" s="18" t="s">
        <v>473</v>
      </c>
      <c r="L13" s="3" t="s">
        <v>472</v>
      </c>
    </row>
    <row r="14" spans="1:13" ht="30" x14ac:dyDescent="0.25">
      <c r="A14" s="40" t="s">
        <v>9</v>
      </c>
      <c r="B14" s="8">
        <f t="shared" si="0"/>
        <v>12</v>
      </c>
      <c r="C14" s="9" t="s">
        <v>346</v>
      </c>
      <c r="E14" s="8" t="s">
        <v>31</v>
      </c>
      <c r="F14" s="8"/>
      <c r="G14" s="8"/>
      <c r="H14" s="8"/>
      <c r="I14" s="8"/>
      <c r="J14" s="7" t="s">
        <v>294</v>
      </c>
    </row>
    <row r="15" spans="1:13" ht="30" x14ac:dyDescent="0.25">
      <c r="A15" s="40" t="s">
        <v>9</v>
      </c>
      <c r="B15" s="8">
        <f t="shared" si="0"/>
        <v>13</v>
      </c>
      <c r="C15" s="9" t="s">
        <v>347</v>
      </c>
      <c r="E15" s="8" t="s">
        <v>31</v>
      </c>
      <c r="F15" s="8"/>
      <c r="G15" s="8"/>
      <c r="H15" s="8"/>
      <c r="I15" s="8"/>
      <c r="J15" s="7" t="s">
        <v>294</v>
      </c>
    </row>
    <row r="16" spans="1:13" x14ac:dyDescent="0.25">
      <c r="A16" s="40" t="s">
        <v>9</v>
      </c>
      <c r="B16" s="8">
        <f t="shared" si="0"/>
        <v>14</v>
      </c>
      <c r="C16" s="44" t="s">
        <v>348</v>
      </c>
      <c r="E16" s="8" t="s">
        <v>31</v>
      </c>
      <c r="F16" s="8"/>
      <c r="G16" s="8"/>
      <c r="H16" s="8"/>
      <c r="I16" s="8"/>
      <c r="J16" s="7" t="s">
        <v>294</v>
      </c>
    </row>
    <row r="17" spans="5:9" x14ac:dyDescent="0.25">
      <c r="E17" s="8"/>
      <c r="F17" s="8"/>
      <c r="G17" s="8"/>
      <c r="H17" s="8"/>
      <c r="I17" s="8"/>
    </row>
  </sheetData>
  <mergeCells count="1">
    <mergeCell ref="E1:I1"/>
  </mergeCells>
  <pageMargins left="0.25" right="0.25" top="0.75" bottom="0.75" header="0.3" footer="0.3"/>
  <pageSetup scale="40" fitToHeight="9" orientation="landscape"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2"/>
  <sheetViews>
    <sheetView zoomScale="50" zoomScaleNormal="50" workbookViewId="0">
      <pane ySplit="1" topLeftCell="A2" activePane="bottomLeft" state="frozen"/>
      <selection sqref="A1:XFD1"/>
      <selection pane="bottomLeft" sqref="A1:XFD1"/>
    </sheetView>
  </sheetViews>
  <sheetFormatPr defaultColWidth="9.140625" defaultRowHeight="15" x14ac:dyDescent="0.25"/>
  <cols>
    <col min="1" max="1" width="11.85546875" style="14" bestFit="1" customWidth="1"/>
    <col min="2" max="2" width="9.140625" style="8"/>
    <col min="3" max="3" width="139.5703125" style="9" customWidth="1"/>
    <col min="4" max="4" width="22.85546875" style="7" customWidth="1"/>
    <col min="5" max="9" width="9.140625" style="7"/>
    <col min="10" max="10" width="52.85546875" style="7" customWidth="1"/>
    <col min="11" max="11" width="18.140625" style="7" customWidth="1"/>
    <col min="12" max="12" width="33.5703125" style="7" customWidth="1"/>
    <col min="13" max="16384" width="9.140625" style="7"/>
  </cols>
  <sheetData>
    <row r="1" spans="1:13" ht="14.45" customHeight="1" x14ac:dyDescent="0.2">
      <c r="A1" s="67" t="s">
        <v>14</v>
      </c>
      <c r="B1" s="53" t="s">
        <v>15</v>
      </c>
      <c r="C1" s="54" t="s">
        <v>16</v>
      </c>
      <c r="D1" s="55" t="s">
        <v>17</v>
      </c>
      <c r="E1" s="124" t="s">
        <v>18</v>
      </c>
      <c r="F1" s="125"/>
      <c r="G1" s="125"/>
      <c r="H1" s="125"/>
      <c r="I1" s="126"/>
      <c r="J1" s="47" t="s">
        <v>19</v>
      </c>
      <c r="K1" s="46" t="s">
        <v>20</v>
      </c>
      <c r="L1" s="48" t="s">
        <v>17</v>
      </c>
      <c r="M1" s="49" t="s">
        <v>21</v>
      </c>
    </row>
    <row r="2" spans="1:13" x14ac:dyDescent="0.2">
      <c r="A2" s="67" t="s">
        <v>476</v>
      </c>
      <c r="B2" s="53"/>
      <c r="C2" s="54"/>
      <c r="D2" s="55"/>
      <c r="E2" s="50" t="s">
        <v>23</v>
      </c>
      <c r="F2" s="51" t="s">
        <v>24</v>
      </c>
      <c r="G2" s="51" t="s">
        <v>25</v>
      </c>
      <c r="H2" s="51">
        <v>3</v>
      </c>
      <c r="I2" s="51" t="s">
        <v>26</v>
      </c>
      <c r="J2" s="51" t="s">
        <v>27</v>
      </c>
      <c r="K2" s="51" t="s">
        <v>28</v>
      </c>
      <c r="L2" s="52" t="s">
        <v>27</v>
      </c>
      <c r="M2" s="50" t="s">
        <v>27</v>
      </c>
    </row>
    <row r="3" spans="1:13" ht="90" x14ac:dyDescent="0.25">
      <c r="A3" s="43" t="s">
        <v>349</v>
      </c>
      <c r="B3" s="8">
        <v>1</v>
      </c>
      <c r="C3" s="17" t="s">
        <v>350</v>
      </c>
      <c r="E3" s="8"/>
      <c r="F3" s="8" t="s">
        <v>31</v>
      </c>
      <c r="G3" s="8"/>
      <c r="H3" s="8"/>
      <c r="I3" s="8"/>
      <c r="J3" s="7" t="s">
        <v>294</v>
      </c>
      <c r="K3" s="18" t="s">
        <v>473</v>
      </c>
      <c r="L3" s="3" t="s">
        <v>472</v>
      </c>
    </row>
    <row r="4" spans="1:13" ht="30" x14ac:dyDescent="0.25">
      <c r="A4" s="43" t="s">
        <v>349</v>
      </c>
      <c r="B4" s="8">
        <f>B3+1</f>
        <v>2</v>
      </c>
      <c r="C4" s="17" t="s">
        <v>351</v>
      </c>
      <c r="E4" s="8" t="s">
        <v>31</v>
      </c>
      <c r="F4" s="8"/>
      <c r="G4" s="8"/>
      <c r="H4" s="8"/>
      <c r="I4" s="8"/>
      <c r="J4" s="7" t="s">
        <v>294</v>
      </c>
    </row>
    <row r="5" spans="1:13" ht="45" x14ac:dyDescent="0.25">
      <c r="A5" s="43" t="s">
        <v>349</v>
      </c>
      <c r="B5" s="8">
        <f t="shared" ref="B5:B22" si="0">B4+1</f>
        <v>3</v>
      </c>
      <c r="C5" s="17" t="s">
        <v>352</v>
      </c>
      <c r="E5" s="8" t="s">
        <v>31</v>
      </c>
      <c r="F5" s="8"/>
      <c r="G5" s="8"/>
      <c r="H5" s="8"/>
      <c r="I5" s="8"/>
      <c r="J5" s="7" t="s">
        <v>294</v>
      </c>
    </row>
    <row r="6" spans="1:13" ht="90" x14ac:dyDescent="0.25">
      <c r="A6" s="43" t="s">
        <v>349</v>
      </c>
      <c r="B6" s="8">
        <f t="shared" si="0"/>
        <v>4</v>
      </c>
      <c r="C6" s="9" t="s">
        <v>353</v>
      </c>
      <c r="E6" s="8"/>
      <c r="F6" s="8" t="s">
        <v>31</v>
      </c>
      <c r="G6" s="8"/>
      <c r="H6" s="8"/>
      <c r="I6" s="8"/>
      <c r="J6" s="7" t="s">
        <v>294</v>
      </c>
      <c r="K6" s="18" t="s">
        <v>473</v>
      </c>
      <c r="L6" s="3" t="s">
        <v>472</v>
      </c>
    </row>
    <row r="7" spans="1:13" ht="45" x14ac:dyDescent="0.25">
      <c r="A7" s="43" t="s">
        <v>349</v>
      </c>
      <c r="B7" s="8">
        <f t="shared" si="0"/>
        <v>5</v>
      </c>
      <c r="C7" s="9" t="s">
        <v>354</v>
      </c>
      <c r="E7" s="8" t="s">
        <v>31</v>
      </c>
      <c r="F7" s="8"/>
      <c r="G7" s="8"/>
      <c r="H7" s="8"/>
      <c r="I7" s="8"/>
      <c r="J7" s="7" t="s">
        <v>294</v>
      </c>
    </row>
    <row r="8" spans="1:13" x14ac:dyDescent="0.25">
      <c r="A8" s="43" t="s">
        <v>349</v>
      </c>
      <c r="B8" s="8">
        <f t="shared" si="0"/>
        <v>6</v>
      </c>
      <c r="C8" s="9" t="s">
        <v>355</v>
      </c>
      <c r="E8" s="8" t="s">
        <v>31</v>
      </c>
      <c r="F8" s="8"/>
      <c r="G8" s="8"/>
      <c r="H8" s="8"/>
      <c r="I8" s="8"/>
      <c r="J8" s="7" t="s">
        <v>294</v>
      </c>
    </row>
    <row r="9" spans="1:13" ht="45" x14ac:dyDescent="0.25">
      <c r="A9" s="43" t="s">
        <v>349</v>
      </c>
      <c r="B9" s="8">
        <f t="shared" si="0"/>
        <v>7</v>
      </c>
      <c r="C9" s="9" t="s">
        <v>356</v>
      </c>
      <c r="E9" s="8" t="s">
        <v>31</v>
      </c>
      <c r="F9" s="8"/>
      <c r="G9" s="8"/>
      <c r="H9" s="8"/>
      <c r="I9" s="8"/>
      <c r="J9" s="7" t="s">
        <v>294</v>
      </c>
    </row>
    <row r="10" spans="1:13" ht="30" x14ac:dyDescent="0.25">
      <c r="A10" s="43" t="s">
        <v>349</v>
      </c>
      <c r="B10" s="8">
        <f t="shared" si="0"/>
        <v>8</v>
      </c>
      <c r="C10" s="9" t="s">
        <v>357</v>
      </c>
      <c r="E10" s="8" t="s">
        <v>31</v>
      </c>
      <c r="F10" s="8"/>
      <c r="G10" s="8"/>
      <c r="H10" s="8"/>
      <c r="I10" s="8"/>
      <c r="J10" s="7" t="s">
        <v>294</v>
      </c>
    </row>
    <row r="11" spans="1:13" ht="90" x14ac:dyDescent="0.25">
      <c r="A11" s="43" t="s">
        <v>349</v>
      </c>
      <c r="B11" s="8">
        <f t="shared" si="0"/>
        <v>9</v>
      </c>
      <c r="C11" s="9" t="s">
        <v>358</v>
      </c>
      <c r="E11" s="8"/>
      <c r="F11" s="8" t="s">
        <v>31</v>
      </c>
      <c r="G11" s="8"/>
      <c r="H11" s="8"/>
      <c r="I11" s="8"/>
      <c r="J11" s="7" t="s">
        <v>294</v>
      </c>
      <c r="K11" s="18" t="s">
        <v>474</v>
      </c>
      <c r="L11" s="3" t="s">
        <v>472</v>
      </c>
    </row>
    <row r="12" spans="1:13" ht="99" customHeight="1" x14ac:dyDescent="0.25">
      <c r="A12" s="43" t="s">
        <v>349</v>
      </c>
      <c r="B12" s="8">
        <f t="shared" si="0"/>
        <v>10</v>
      </c>
      <c r="C12" s="9" t="s">
        <v>359</v>
      </c>
      <c r="E12" s="8"/>
      <c r="F12" s="8" t="s">
        <v>31</v>
      </c>
      <c r="G12" s="8"/>
      <c r="H12" s="8"/>
      <c r="I12" s="8"/>
      <c r="J12" s="7" t="s">
        <v>294</v>
      </c>
      <c r="K12" s="18" t="s">
        <v>474</v>
      </c>
      <c r="L12" s="3" t="s">
        <v>472</v>
      </c>
    </row>
    <row r="13" spans="1:13" x14ac:dyDescent="0.25">
      <c r="A13" s="43" t="s">
        <v>349</v>
      </c>
      <c r="B13" s="8">
        <f t="shared" si="0"/>
        <v>11</v>
      </c>
      <c r="C13" s="9" t="s">
        <v>360</v>
      </c>
      <c r="E13" s="8" t="s">
        <v>31</v>
      </c>
      <c r="F13" s="8"/>
      <c r="G13" s="8"/>
      <c r="H13" s="8"/>
      <c r="I13" s="8"/>
      <c r="J13" s="7" t="s">
        <v>294</v>
      </c>
    </row>
    <row r="14" spans="1:13" x14ac:dyDescent="0.25">
      <c r="A14" s="43" t="s">
        <v>349</v>
      </c>
      <c r="B14" s="8">
        <f t="shared" si="0"/>
        <v>12</v>
      </c>
      <c r="C14" s="9" t="s">
        <v>361</v>
      </c>
      <c r="E14" s="8" t="s">
        <v>31</v>
      </c>
      <c r="F14" s="8"/>
      <c r="G14" s="8"/>
      <c r="H14" s="8"/>
      <c r="I14" s="8"/>
      <c r="J14" s="7" t="s">
        <v>294</v>
      </c>
    </row>
    <row r="15" spans="1:13" x14ac:dyDescent="0.25">
      <c r="A15" s="43" t="s">
        <v>349</v>
      </c>
      <c r="B15" s="8">
        <f t="shared" si="0"/>
        <v>13</v>
      </c>
      <c r="C15" s="7" t="s">
        <v>362</v>
      </c>
      <c r="E15" s="8" t="s">
        <v>31</v>
      </c>
      <c r="F15" s="8"/>
      <c r="G15" s="8"/>
      <c r="H15" s="8"/>
      <c r="I15" s="8"/>
      <c r="J15" s="7" t="s">
        <v>294</v>
      </c>
    </row>
    <row r="16" spans="1:13" ht="36.6" customHeight="1" x14ac:dyDescent="0.25">
      <c r="A16" s="43" t="s">
        <v>349</v>
      </c>
      <c r="B16" s="8">
        <f t="shared" si="0"/>
        <v>14</v>
      </c>
      <c r="C16" s="9" t="s">
        <v>363</v>
      </c>
      <c r="E16" s="8" t="s">
        <v>31</v>
      </c>
      <c r="F16" s="8"/>
      <c r="G16" s="8"/>
      <c r="H16" s="8"/>
      <c r="I16" s="8"/>
      <c r="J16" s="7" t="s">
        <v>294</v>
      </c>
    </row>
    <row r="17" spans="1:12" x14ac:dyDescent="0.25">
      <c r="A17" s="43" t="s">
        <v>349</v>
      </c>
      <c r="B17" s="8">
        <f t="shared" si="0"/>
        <v>15</v>
      </c>
      <c r="C17" s="9" t="s">
        <v>364</v>
      </c>
      <c r="E17" s="8" t="s">
        <v>31</v>
      </c>
      <c r="F17" s="8"/>
      <c r="G17" s="8"/>
      <c r="H17" s="8"/>
      <c r="I17" s="8"/>
      <c r="J17" s="7" t="s">
        <v>294</v>
      </c>
    </row>
    <row r="18" spans="1:12" ht="45" x14ac:dyDescent="0.25">
      <c r="A18" s="43" t="s">
        <v>349</v>
      </c>
      <c r="B18" s="8">
        <f t="shared" si="0"/>
        <v>16</v>
      </c>
      <c r="C18" s="9" t="s">
        <v>365</v>
      </c>
      <c r="E18" s="8" t="s">
        <v>31</v>
      </c>
      <c r="F18" s="8"/>
      <c r="G18" s="8"/>
      <c r="H18" s="8"/>
      <c r="I18" s="8"/>
      <c r="J18" s="7" t="s">
        <v>294</v>
      </c>
    </row>
    <row r="19" spans="1:12" x14ac:dyDescent="0.25">
      <c r="A19" s="43" t="s">
        <v>349</v>
      </c>
      <c r="B19" s="8">
        <f t="shared" si="0"/>
        <v>17</v>
      </c>
      <c r="C19" s="9" t="s">
        <v>366</v>
      </c>
      <c r="E19" s="8" t="s">
        <v>31</v>
      </c>
      <c r="F19" s="8"/>
      <c r="G19" s="8"/>
      <c r="H19" s="8"/>
      <c r="I19" s="8"/>
      <c r="J19" s="7" t="s">
        <v>294</v>
      </c>
    </row>
    <row r="20" spans="1:12" x14ac:dyDescent="0.25">
      <c r="A20" s="43" t="s">
        <v>349</v>
      </c>
      <c r="B20" s="8">
        <f t="shared" si="0"/>
        <v>18</v>
      </c>
      <c r="C20" s="9" t="s">
        <v>367</v>
      </c>
      <c r="E20" s="8" t="s">
        <v>31</v>
      </c>
      <c r="F20" s="8"/>
      <c r="G20" s="8"/>
      <c r="H20" s="8"/>
      <c r="I20" s="8"/>
      <c r="J20" s="7" t="s">
        <v>294</v>
      </c>
    </row>
    <row r="21" spans="1:12" ht="90" x14ac:dyDescent="0.25">
      <c r="A21" s="43" t="s">
        <v>349</v>
      </c>
      <c r="B21" s="8">
        <f t="shared" si="0"/>
        <v>19</v>
      </c>
      <c r="C21" s="9" t="s">
        <v>368</v>
      </c>
      <c r="E21" s="8"/>
      <c r="F21" s="8" t="s">
        <v>31</v>
      </c>
      <c r="G21" s="8"/>
      <c r="H21" s="8"/>
      <c r="I21" s="8"/>
      <c r="J21" s="7" t="s">
        <v>294</v>
      </c>
      <c r="K21" s="18" t="s">
        <v>473</v>
      </c>
      <c r="L21" s="3" t="s">
        <v>472</v>
      </c>
    </row>
    <row r="22" spans="1:12" x14ac:dyDescent="0.25">
      <c r="A22" s="43" t="s">
        <v>349</v>
      </c>
      <c r="B22" s="8">
        <f t="shared" si="0"/>
        <v>20</v>
      </c>
      <c r="C22" s="9" t="s">
        <v>369</v>
      </c>
      <c r="E22" s="8" t="s">
        <v>31</v>
      </c>
      <c r="F22" s="8"/>
      <c r="G22" s="8"/>
      <c r="H22" s="8"/>
      <c r="I22" s="8"/>
      <c r="J22" s="7" t="s">
        <v>294</v>
      </c>
    </row>
  </sheetData>
  <mergeCells count="1">
    <mergeCell ref="E1:I1"/>
  </mergeCells>
  <pageMargins left="0.25" right="0.25" top="0.75" bottom="0.75" header="0.3" footer="0.3"/>
  <pageSetup scale="39" fitToHeight="9" orientation="landscape" r:id="rId1"/>
  <headerFooter>
    <oddFooter>&amp;LOracle Confidential – Oracle Trade secret deriving economic value from confidentiality and exempt from disclosure under Va. Code Ann. § 2.2-4342(F).” (“Confidential or Proprietary Information”) to Arlington County Public Schools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908fd6a-98c7-412a-9b34-f65db4a8267b">
      <Terms xmlns="http://schemas.microsoft.com/office/infopath/2007/PartnerControls"/>
    </lcf76f155ced4ddcb4097134ff3c332f>
    <TaxCatchAll xmlns="b5682af1-a6f1-413f-8365-b76b72eddf89" xsi:nil="true"/>
    <Notes xmlns="2908fd6a-98c7-412a-9b34-f65db4a8267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E87339BC5FA841B094102EB1220AA0" ma:contentTypeVersion="16" ma:contentTypeDescription="Create a new document." ma:contentTypeScope="" ma:versionID="9d7c9537f4f217ead7463ed57511d56f">
  <xsd:schema xmlns:xsd="http://www.w3.org/2001/XMLSchema" xmlns:xs="http://www.w3.org/2001/XMLSchema" xmlns:p="http://schemas.microsoft.com/office/2006/metadata/properties" xmlns:ns2="2908fd6a-98c7-412a-9b34-f65db4a8267b" xmlns:ns3="b5682af1-a6f1-413f-8365-b76b72eddf89" targetNamespace="http://schemas.microsoft.com/office/2006/metadata/properties" ma:root="true" ma:fieldsID="063ee1d27d219d2feee498c83ad80c53" ns2:_="" ns3:_="">
    <xsd:import namespace="2908fd6a-98c7-412a-9b34-f65db4a8267b"/>
    <xsd:import namespace="b5682af1-a6f1-413f-8365-b76b72eddf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08fd6a-98c7-412a-9b34-f65db4a8267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1f99e3a-0ceb-48d7-a813-6831508723a7" ma:termSetId="09814cd3-568e-fe90-9814-8d621ff8fb84" ma:anchorId="fba54fb3-c3e1-fe81-a776-ca4b69148c4d" ma:open="true" ma:isKeyword="false">
      <xsd:complexType>
        <xsd:sequence>
          <xsd:element ref="pc:Terms" minOccurs="0" maxOccurs="1"/>
        </xsd:sequence>
      </xsd:complexType>
    </xsd:element>
    <xsd:element name="Notes" ma:index="23"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682af1-a6f1-413f-8365-b76b72eddf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8f77240-9ed1-4071-b331-e4ea41191e86}" ma:internalName="TaxCatchAll" ma:showField="CatchAllData" ma:web="b5682af1-a6f1-413f-8365-b76b72eddf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C5A460-EED8-47BF-8DF3-4F0AA868E065}">
  <ds:schemaRefs>
    <ds:schemaRef ds:uri="http://schemas.microsoft.com/sharepoint/v3/contenttype/forms"/>
  </ds:schemaRefs>
</ds:datastoreItem>
</file>

<file path=customXml/itemProps2.xml><?xml version="1.0" encoding="utf-8"?>
<ds:datastoreItem xmlns:ds="http://schemas.openxmlformats.org/officeDocument/2006/customXml" ds:itemID="{84018B85-5F5D-48A1-BA17-B419943248C2}">
  <ds:schemaRefs>
    <ds:schemaRef ds:uri="http://schemas.microsoft.com/office/2006/documentManagement/types"/>
    <ds:schemaRef ds:uri="http://www.w3.org/XML/1998/namespace"/>
    <ds:schemaRef ds:uri="http://purl.org/dc/elements/1.1/"/>
    <ds:schemaRef ds:uri="http://schemas.microsoft.com/office/infopath/2007/PartnerControls"/>
    <ds:schemaRef ds:uri="http://purl.org/dc/terms/"/>
    <ds:schemaRef ds:uri="2908fd6a-98c7-412a-9b34-f65db4a8267b"/>
    <ds:schemaRef ds:uri="http://schemas.microsoft.com/office/2006/metadata/properties"/>
    <ds:schemaRef ds:uri="http://schemas.openxmlformats.org/package/2006/metadata/core-properties"/>
    <ds:schemaRef ds:uri="b5682af1-a6f1-413f-8365-b76b72eddf89"/>
    <ds:schemaRef ds:uri="http://purl.org/dc/dcmitype/"/>
  </ds:schemaRefs>
</ds:datastoreItem>
</file>

<file path=customXml/itemProps3.xml><?xml version="1.0" encoding="utf-8"?>
<ds:datastoreItem xmlns:ds="http://schemas.openxmlformats.org/officeDocument/2006/customXml" ds:itemID="{46FC3442-B006-4F32-BA11-2F400F8FE2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08fd6a-98c7-412a-9b34-f65db4a8267b"/>
    <ds:schemaRef ds:uri="b5682af1-a6f1-413f-8365-b76b72eddf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20</vt:i4>
      </vt:variant>
    </vt:vector>
  </HeadingPairs>
  <TitlesOfParts>
    <vt:vector size="32" baseType="lpstr">
      <vt:lpstr>Index</vt:lpstr>
      <vt:lpstr>GL</vt:lpstr>
      <vt:lpstr>Projects &amp; Grants</vt:lpstr>
      <vt:lpstr>Budgets</vt:lpstr>
      <vt:lpstr>VendorMaster</vt:lpstr>
      <vt:lpstr>Purchasing</vt:lpstr>
      <vt:lpstr>AP</vt:lpstr>
      <vt:lpstr>Payments</vt:lpstr>
      <vt:lpstr>iExp</vt:lpstr>
      <vt:lpstr>CashMgmt</vt:lpstr>
      <vt:lpstr>AR</vt:lpstr>
      <vt:lpstr>Data Conversion</vt:lpstr>
      <vt:lpstr>AP!Print_Area</vt:lpstr>
      <vt:lpstr>AR!Print_Area</vt:lpstr>
      <vt:lpstr>Budgets!Print_Area</vt:lpstr>
      <vt:lpstr>CashMgmt!Print_Area</vt:lpstr>
      <vt:lpstr>GL!Print_Area</vt:lpstr>
      <vt:lpstr>iExp!Print_Area</vt:lpstr>
      <vt:lpstr>Payments!Print_Area</vt:lpstr>
      <vt:lpstr>'Projects &amp; Grants'!Print_Area</vt:lpstr>
      <vt:lpstr>Purchasing!Print_Area</vt:lpstr>
      <vt:lpstr>VendorMaster!Print_Area</vt:lpstr>
      <vt:lpstr>AP!Print_Titles</vt:lpstr>
      <vt:lpstr>AR!Print_Titles</vt:lpstr>
      <vt:lpstr>Budgets!Print_Titles</vt:lpstr>
      <vt:lpstr>CashMgmt!Print_Titles</vt:lpstr>
      <vt:lpstr>GL!Print_Titles</vt:lpstr>
      <vt:lpstr>iExp!Print_Titles</vt:lpstr>
      <vt:lpstr>Payments!Print_Titles</vt:lpstr>
      <vt:lpstr>'Projects &amp; Grants'!Print_Titles</vt:lpstr>
      <vt:lpstr>Purchasing!Print_Titles</vt:lpstr>
      <vt:lpstr>VendorMaster!Print_Titles</vt:lpstr>
    </vt:vector>
  </TitlesOfParts>
  <Manager/>
  <Company>Arlington Public Schools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Konatham, Baba</dc:creator>
  <cp:keywords/>
  <dc:description/>
  <cp:lastModifiedBy>Thai, Thanh</cp:lastModifiedBy>
  <cp:revision/>
  <cp:lastPrinted>2022-11-01T17:52:05Z</cp:lastPrinted>
  <dcterms:created xsi:type="dcterms:W3CDTF">2022-01-28T22:03:56Z</dcterms:created>
  <dcterms:modified xsi:type="dcterms:W3CDTF">2023-09-13T15:21:06Z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0x01010062E87339BC5FA841B094102EB1220AA0</vt:lpwstr>
  </property>
  <property fmtid="{D5CDD505-2E9C-101B-9397-08002B2CF9AE}" pid="3" name="Order">
    <vt:r8>166800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xd_Signature">
    <vt:bool>false</vt:bool>
  </property>
  <property fmtid="{D5CDD505-2E9C-101B-9397-08002B2CF9AE}" pid="8" name="xd_ProgID">
    <vt:lpwstr/>
  </property>
  <property fmtid="{D5CDD505-2E9C-101B-9397-08002B2CF9AE}" pid="9" name="TemplateUrl">
    <vt:lpwstr/>
  </property>
  <property fmtid="{D5CDD505-2E9C-101B-9397-08002B2CF9AE}" pid="10" name="MediaServiceImageTags">
    <vt:lpwstr/>
  </property>
</Properties>
</file>