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DACD20CF-07BE-48B7-8DB2-0777EB187FDD}"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9LOOLHAEoQRnkHpVPRPsr+lXTBcYfSCqxW85kyIxzZE="/>
    </ext>
  </extLst>
</workbook>
</file>

<file path=xl/calcChain.xml><?xml version="1.0" encoding="utf-8"?>
<calcChain xmlns="http://schemas.openxmlformats.org/spreadsheetml/2006/main">
  <c r="F95" i="1" l="1"/>
  <c r="F94" i="1"/>
  <c r="F93" i="1"/>
  <c r="F92" i="1"/>
  <c r="I84" i="1"/>
  <c r="I83" i="1"/>
  <c r="I82" i="1"/>
  <c r="I81" i="1"/>
  <c r="I80" i="1"/>
  <c r="I85" i="1" s="1"/>
  <c r="H72" i="1"/>
  <c r="H71" i="1"/>
  <c r="G62" i="1"/>
  <c r="G61" i="1"/>
  <c r="G60" i="1"/>
  <c r="G59" i="1"/>
  <c r="G58" i="1"/>
  <c r="G57" i="1"/>
  <c r="G56" i="1"/>
  <c r="G55" i="1"/>
  <c r="G63" i="1" s="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7" i="1" s="1"/>
  <c r="F96" i="1" l="1"/>
  <c r="G101" i="1"/>
</calcChain>
</file>

<file path=xl/sharedStrings.xml><?xml version="1.0" encoding="utf-8"?>
<sst xmlns="http://schemas.openxmlformats.org/spreadsheetml/2006/main" count="436" uniqueCount="122">
  <si>
    <t>Appendix 3 ITB 46FY24</t>
  </si>
  <si>
    <t>Bidder Name:</t>
  </si>
  <si>
    <t>Bid Form
Pricing Schedule</t>
  </si>
  <si>
    <t>ITEM NO.</t>
  </si>
  <si>
    <t>SCHOOL</t>
  </si>
  <si>
    <t>TYPE OF EQUIPMENT</t>
  </si>
  <si>
    <t>BRAND</t>
  </si>
  <si>
    <t>TOTAL FOR
8 EACH REGULAR PREVENTIVE MAINTENANCE
INSPECTIONS</t>
  </si>
  <si>
    <t>TOTAL FOR
2 EACH SPECIAL PREVENTIVE MAINTENANCE
INSPECTIONS</t>
  </si>
  <si>
    <t>TOTAL FOR
1 EACH
MID YEAR INSPECTION</t>
  </si>
  <si>
    <t>TOTAL FOR
1 EACH ANNUAL INSPECTION</t>
  </si>
  <si>
    <t>TOTAL ANNUAL COST</t>
  </si>
  <si>
    <t>Abingdon Elementary</t>
  </si>
  <si>
    <t>Hydraulic</t>
  </si>
  <si>
    <t>OTIS</t>
  </si>
  <si>
    <t>$</t>
  </si>
  <si>
    <t>Alice West Fleet Elementary</t>
  </si>
  <si>
    <t>Traction #1</t>
  </si>
  <si>
    <t>Traction #2</t>
  </si>
  <si>
    <t>Arlington Science Focus Elementary</t>
  </si>
  <si>
    <t>Passenger</t>
  </si>
  <si>
    <t>SCHINDLER</t>
  </si>
  <si>
    <t>Escuela Key</t>
  </si>
  <si>
    <t xml:space="preserve">DOVER </t>
  </si>
  <si>
    <t>Ashlawn Elementary</t>
  </si>
  <si>
    <t>Passenger 3 Stop Traction</t>
  </si>
  <si>
    <t>THYSSEN KRUP</t>
  </si>
  <si>
    <t>Barcroft Elementary</t>
  </si>
  <si>
    <t>MONTGOMERY</t>
  </si>
  <si>
    <t>Barrett Elementary</t>
  </si>
  <si>
    <t>Passenger #1</t>
  </si>
  <si>
    <t>Passenger #2</t>
  </si>
  <si>
    <t>Career Center</t>
  </si>
  <si>
    <t>HORNER</t>
  </si>
  <si>
    <t>Carlin Springs Elementary</t>
  </si>
  <si>
    <t>DOVER</t>
  </si>
  <si>
    <t>Claremont Elementary</t>
  </si>
  <si>
    <t>Discovery Elementary</t>
  </si>
  <si>
    <t>Traction</t>
  </si>
  <si>
    <t>Dorothy Hamm Middle School</t>
  </si>
  <si>
    <t>(North) Passenger #1</t>
  </si>
  <si>
    <t>CEMCOLIFT INC</t>
  </si>
  <si>
    <t xml:space="preserve">Dorothy Hamm Middle School </t>
  </si>
  <si>
    <t>(South) Passenger #2</t>
  </si>
  <si>
    <t>Hydraulic # 3</t>
  </si>
  <si>
    <t>DELAWARE</t>
  </si>
  <si>
    <t>Drew Elementary</t>
  </si>
  <si>
    <t>KONE</t>
  </si>
  <si>
    <t>Glebe Elementary</t>
  </si>
  <si>
    <t>Gunston Middle School</t>
  </si>
  <si>
    <t>Hoffman-Boston Elementary</t>
  </si>
  <si>
    <t>Jefferson Middle School</t>
  </si>
  <si>
    <t>Kenmore Middle School</t>
  </si>
  <si>
    <t>THYSSEN KRUPP</t>
  </si>
  <si>
    <t>Innovation Elementary</t>
  </si>
  <si>
    <t>DOVER (DMC)</t>
  </si>
  <si>
    <t>Langston Continuing Education</t>
  </si>
  <si>
    <t>Long Branch Elementary</t>
  </si>
  <si>
    <t>Arlington Traditional School</t>
  </si>
  <si>
    <t>Nottingham Elementary</t>
  </si>
  <si>
    <t xml:space="preserve">SCHINDLER </t>
  </si>
  <si>
    <t>Oakridge Elementary</t>
  </si>
  <si>
    <t>Randolph Elementary</t>
  </si>
  <si>
    <t>Cardinal Elementary</t>
  </si>
  <si>
    <t xml:space="preserve">Passenger </t>
  </si>
  <si>
    <t>Swanson Middle School</t>
  </si>
  <si>
    <t xml:space="preserve">AMERICAN </t>
  </si>
  <si>
    <t>The Heights Building</t>
  </si>
  <si>
    <t>Traction # 1</t>
  </si>
  <si>
    <t>Traction # 3</t>
  </si>
  <si>
    <t>Traction # 4</t>
  </si>
  <si>
    <t>Tuckahoe Elementary</t>
  </si>
  <si>
    <t>IDEC</t>
  </si>
  <si>
    <t>Wakefield High School</t>
  </si>
  <si>
    <t>Passenger Hydraulic #1</t>
  </si>
  <si>
    <t>Passenger Hydraulic #2</t>
  </si>
  <si>
    <t>Williamsburg Middle School</t>
  </si>
  <si>
    <t>PART A TOTAL ANNUAL COST</t>
  </si>
  <si>
    <t>Part B
Wheelchair Lift Preventative Maintenance and Inspection Schedule
A price must be entered for each item to be considered for award. If there is a variance between a unit price and an extension price, the unit price will prevail.</t>
  </si>
  <si>
    <t xml:space="preserve">TOTAL COST 
FOR 2 INSPECTIONS </t>
  </si>
  <si>
    <t>Arlington Traditional Elementary</t>
  </si>
  <si>
    <t>Chairlift</t>
  </si>
  <si>
    <t>GARAVENTA GENISIS LIFT</t>
  </si>
  <si>
    <t>NATIONAL WHEEL-O-VATOR</t>
  </si>
  <si>
    <t>DMT</t>
  </si>
  <si>
    <t>Montessori Public School of Arlington</t>
  </si>
  <si>
    <t>Taylor Elementary</t>
  </si>
  <si>
    <t>Chairlift #1</t>
  </si>
  <si>
    <t xml:space="preserve">GARAVENTA  </t>
  </si>
  <si>
    <t>Chairlift #2</t>
  </si>
  <si>
    <t>Thurgood Marshall Building</t>
  </si>
  <si>
    <t>FAVARIA</t>
  </si>
  <si>
    <t>PART B TOTAL ANNUAL COST</t>
  </si>
  <si>
    <t>Part C
Dumbwaiter and Stair Climber Preventative Maintenance and Inspection Schedule
A price must be entered for each item to be considered for award. If there is a variance between a unit price and an extension price, the unit price will prevail.</t>
  </si>
  <si>
    <t>TOTAL FOR
10 EACH MONTHLY PREVENTIVE MAINTENANCE
INSPECTIONS</t>
  </si>
  <si>
    <t xml:space="preserve">TOTAL ANNUAL COST </t>
  </si>
  <si>
    <t>Stair Climber</t>
  </si>
  <si>
    <t>INDUSTRIAL FAVARIA INC.</t>
  </si>
  <si>
    <t>PART C TOTAL ANNUAL COST</t>
  </si>
  <si>
    <t>Part D
Kone Elevator Preventative Maintenance and Inspection Schedule
Due to the complex nature and proprietary parts supply for KONE elevators a separate award will be made for Section D.  See Section 7 for award language. The Favaria chair lift and Thyssen Krupp elevator are also added to this section so APS will only have to call one contractor for service at these two schools.  A price must be entered for each item to be considered for award. If there is a variance between a unit price and an extension price, the unit price will prevail.</t>
  </si>
  <si>
    <t>TOTAL FOR 8 EACH MONTHLY PREVENTIVE MAINTENANCE INSPECTIONS</t>
  </si>
  <si>
    <t>TOTAL FOR 2 EACH QUARTERLY INSPECTIONS</t>
  </si>
  <si>
    <t>TOTAL FOR 1 EACH MID YEAR INSPECTION</t>
  </si>
  <si>
    <t>TOTAL FOR 1 EACH ANNUAL INSPECTION</t>
  </si>
  <si>
    <t>Washington-Liberty High School</t>
  </si>
  <si>
    <t>Yorktown High School</t>
  </si>
  <si>
    <t>PART D TOTAL ANNUAL COST</t>
  </si>
  <si>
    <t>DESCRIPTION</t>
  </si>
  <si>
    <t>UNIT OF ISSUE</t>
  </si>
  <si>
    <t>ESTIMATED ANNUAL QUANTITY</t>
  </si>
  <si>
    <t>UNIT PRICE</t>
  </si>
  <si>
    <t>EXTENDED PRICE</t>
  </si>
  <si>
    <t>HOURLY RATE FOR Journeyman Mechanic.Normal working hours Monday through Friday between 7:00 AM and 4:00 PM</t>
  </si>
  <si>
    <t>Hour</t>
  </si>
  <si>
    <t>HOURLY RATE FOR Apprentice HELPER. Normal working hours Monday through Friday between 7:00 AM and 4:00 PM</t>
  </si>
  <si>
    <t>OVERTIME RATE FOR Journeyman Mechanic. Working outside the hours of 7:00 AM to 4:00 PM Monday through Friday, Weekends and APS Holidays</t>
  </si>
  <si>
    <t xml:space="preserve">OVERTIME RATE FOR Apprentice HELPER. Working outside the hours of 7:00 AM to 4:00 PM Monday through Friday, Weekends and APS Holidays </t>
  </si>
  <si>
    <t>PART E TOTAL COST</t>
  </si>
  <si>
    <t>MATERIALS REIMBURSED AT ACTUAL INVOICED COST FOR EXTRA WORK ONLY</t>
  </si>
  <si>
    <t>Bid Evaluation Total
If an award is made, APS will make the award for this solicitation to a minimum of one (1) Bidder as deemed necessary to fulfill the anticipated requirements of APS.  The award, if made, will be made to the lowest responsible Bidder submitting the lowest responsive Bid based on the lowest Bid Evaluation Total amount in the Bid Evaluation Formula set forth in the Bid Form for Parts A, B, C and E.   A second award will be made to the lowest responsible Bidder submitting the lowest responsive Bid based on the lowest Bid Evaluation Total amount in the Bid Evaluation Formula set forth in the Bid Form for Parts D and E. If the same Bidder is the lowest responsive Bidder based on the lowest Bid Evaluation Total amount in the Bid Evaluation Formula set forth in the Bid Form for Parts A, B, C, and E and also D and E, then then there will be only one contract awarded  
If there is a variance between a unit price and the extended Total Annual Cost price for a line item, the unit price will prevail.</t>
  </si>
  <si>
    <t>Total Annual Cost for Preventive Maintenance, Inspections, Repairs and Extra Work in Parts A, B, C, D &amp; E.</t>
  </si>
  <si>
    <t>Pricing entered is for all supervision, labor, tools and travel required to provide the Work at all APS buildings and are not subject to change for the Initial Contract Term.  Price increases for Renewal Contract Terms will be allowed in accordance with the Agreement.  
Standard tools of the trade are not valid Contractor expenses.  (see Section 3.7 of the Scope of Work) 
Materials will be reimbursed at a percentage off from a Contractor-provided website or written copy containing the Contractor-provided parts list or a Contractor Provided MSRP List.  
Rental equipment will be reimbursed at Contractors actual invoiced price with no mark up.  
Award will be made to one (1) Bidder who is responsible and provides the lowest responsive Bid Evaluation Total.  A price must be entered for each item to be considered for award.  If there is a variance between a Price Per Quarterly PM or Unit Price and the Annual Price for Four PM's or Extended Price, the Price Per Quarterly PM or Unit Price will prevail. 
The Bidder understands and agrees that the quantities listed in this table are for evaluation purposes only and APS is under no obligation to buy any amount as a result of having being awarded a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</si>
</sst>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scheme val="minor"/>
    </font>
    <font>
      <b/>
      <sz val="14"/>
      <color theme="1"/>
      <name val="Times New Roman"/>
      <family val="1"/>
    </font>
    <font>
      <sz val="11"/>
      <name val="Calibri"/>
      <family val="2"/>
    </font>
    <font>
      <b/>
      <sz val="11"/>
      <color theme="1"/>
      <name val="Times New Roman"/>
      <family val="1"/>
    </font>
    <font>
      <sz val="11"/>
      <color theme="1"/>
      <name val="Times New Roman"/>
      <family val="1"/>
    </font>
    <font>
      <b/>
      <sz val="11"/>
      <color rgb="FF000000"/>
      <name val="Times New Roman"/>
      <family val="1"/>
    </font>
    <font>
      <sz val="12"/>
      <color theme="1"/>
      <name val="Times New Roman"/>
      <family val="1"/>
    </font>
    <font>
      <sz val="11"/>
      <color theme="1"/>
      <name val="Calibri"/>
      <family val="2"/>
    </font>
    <font>
      <b/>
      <sz val="11"/>
      <color theme="1"/>
      <name val="Calibri"/>
      <family val="2"/>
    </font>
  </fonts>
  <fills count="6">
    <fill>
      <patternFill patternType="none"/>
    </fill>
    <fill>
      <patternFill patternType="gray125"/>
    </fill>
    <fill>
      <patternFill patternType="solid">
        <fgColor rgb="FFD9D9D9"/>
        <bgColor rgb="FFD9D9D9"/>
      </patternFill>
    </fill>
    <fill>
      <patternFill patternType="solid">
        <fgColor rgb="FFAEABAB"/>
        <bgColor rgb="FFAEABAB"/>
      </patternFill>
    </fill>
    <fill>
      <patternFill patternType="solid">
        <fgColor rgb="FFBFBFBF"/>
        <bgColor rgb="FFBFBFBF"/>
      </patternFill>
    </fill>
    <fill>
      <patternFill patternType="solid">
        <fgColor theme="0"/>
        <bgColor theme="0"/>
      </patternFill>
    </fill>
  </fills>
  <borders count="1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s>
  <cellStyleXfs count="1">
    <xf numFmtId="0" fontId="0" fillId="0" borderId="0"/>
  </cellStyleXfs>
  <cellXfs count="54">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7" xfId="0" applyFont="1" applyBorder="1" applyAlignment="1">
      <alignment vertical="center" wrapText="1"/>
    </xf>
    <xf numFmtId="0" fontId="4" fillId="0" borderId="2" xfId="0" applyFont="1" applyBorder="1" applyAlignment="1">
      <alignment vertical="center" wrapText="1"/>
    </xf>
    <xf numFmtId="44" fontId="3" fillId="0" borderId="6" xfId="0" applyNumberFormat="1"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0"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44" fontId="3" fillId="0" borderId="7" xfId="0" applyNumberFormat="1" applyFont="1" applyBorder="1" applyAlignment="1">
      <alignment vertical="center" wrapText="1"/>
    </xf>
    <xf numFmtId="0" fontId="4" fillId="0" borderId="12" xfId="0" applyFont="1" applyBorder="1" applyAlignment="1">
      <alignment vertical="center" wrapText="1"/>
    </xf>
    <xf numFmtId="0" fontId="6" fillId="0" borderId="13" xfId="0" applyFont="1" applyBorder="1" applyAlignment="1">
      <alignment vertical="center" wrapText="1"/>
    </xf>
    <xf numFmtId="0" fontId="7" fillId="0" borderId="7" xfId="0" applyFont="1" applyBorder="1"/>
    <xf numFmtId="0" fontId="6" fillId="0" borderId="7" xfId="0" applyFont="1" applyBorder="1"/>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8" xfId="0" applyFont="1" applyFill="1" applyBorder="1" applyAlignment="1">
      <alignment vertical="center" wrapText="1"/>
    </xf>
    <xf numFmtId="44" fontId="3" fillId="0" borderId="9" xfId="0" applyNumberFormat="1"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5" fillId="4" borderId="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1" xfId="0" applyFont="1" applyBorder="1" applyAlignment="1">
      <alignment vertical="center" wrapText="1"/>
    </xf>
    <xf numFmtId="0" fontId="3" fillId="4" borderId="7" xfId="0" applyFont="1" applyFill="1" applyBorder="1" applyAlignment="1">
      <alignment vertical="center" wrapText="1"/>
    </xf>
    <xf numFmtId="0" fontId="4" fillId="0" borderId="7" xfId="0" applyFont="1" applyBorder="1"/>
    <xf numFmtId="1" fontId="4" fillId="0" borderId="7" xfId="0" applyNumberFormat="1" applyFont="1" applyBorder="1" applyAlignment="1">
      <alignment horizontal="left" wrapText="1"/>
    </xf>
    <xf numFmtId="44" fontId="3" fillId="0" borderId="7" xfId="0" applyNumberFormat="1" applyFont="1" applyBorder="1"/>
    <xf numFmtId="44" fontId="8" fillId="5" borderId="7" xfId="0" applyNumberFormat="1" applyFont="1" applyFill="1" applyBorder="1"/>
    <xf numFmtId="44" fontId="3" fillId="0" borderId="6" xfId="0" applyNumberFormat="1" applyFont="1" applyBorder="1" applyAlignment="1" applyProtection="1">
      <alignment vertical="center" wrapText="1"/>
      <protection locked="0"/>
    </xf>
    <xf numFmtId="44" fontId="3" fillId="0" borderId="10" xfId="0" applyNumberFormat="1" applyFont="1" applyBorder="1" applyAlignment="1" applyProtection="1">
      <alignment vertical="center" wrapText="1"/>
      <protection locked="0"/>
    </xf>
    <xf numFmtId="44" fontId="3" fillId="0" borderId="7" xfId="0" applyNumberFormat="1" applyFont="1" applyBorder="1" applyAlignment="1" applyProtection="1">
      <alignment vertical="center" wrapText="1"/>
      <protection locked="0"/>
    </xf>
    <xf numFmtId="44" fontId="3" fillId="0" borderId="11" xfId="0" applyNumberFormat="1" applyFont="1" applyBorder="1" applyAlignment="1" applyProtection="1">
      <alignment vertical="center" wrapText="1"/>
      <protection locked="0"/>
    </xf>
    <xf numFmtId="44" fontId="3" fillId="0" borderId="13" xfId="0" applyNumberFormat="1"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44" fontId="3" fillId="0" borderId="7" xfId="0" applyNumberFormat="1" applyFont="1" applyBorder="1" applyAlignment="1" applyProtection="1">
      <alignment wrapText="1"/>
      <protection locked="0"/>
    </xf>
    <xf numFmtId="0" fontId="4" fillId="5" borderId="1" xfId="0" applyFont="1" applyFill="1" applyBorder="1" applyAlignment="1">
      <alignment horizontal="left" vertical="center" wrapText="1"/>
    </xf>
    <xf numFmtId="0" fontId="2" fillId="0" borderId="3" xfId="0" applyFont="1" applyBorder="1"/>
    <xf numFmtId="0" fontId="2" fillId="0" borderId="2" xfId="0" applyFont="1" applyBorder="1"/>
    <xf numFmtId="0" fontId="3" fillId="4" borderId="1" xfId="0" applyFont="1" applyFill="1" applyBorder="1" applyAlignment="1">
      <alignment horizontal="center" wrapText="1"/>
    </xf>
    <xf numFmtId="0" fontId="3" fillId="4" borderId="1" xfId="0" applyFont="1" applyFill="1" applyBorder="1" applyAlignment="1">
      <alignment horizontal="center"/>
    </xf>
    <xf numFmtId="0" fontId="1" fillId="0" borderId="1"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 wrapText="1"/>
    </xf>
    <xf numFmtId="0" fontId="4" fillId="0" borderId="4" xfId="0" applyFont="1" applyBorder="1" applyAlignment="1">
      <alignment horizontal="center" wrapText="1"/>
    </xf>
    <xf numFmtId="0" fontId="2" fillId="0" borderId="5" xfId="0" applyFont="1" applyBorder="1"/>
    <xf numFmtId="0" fontId="2" fillId="0" borderId="6" xfId="0" applyFont="1" applyBorder="1"/>
    <xf numFmtId="0" fontId="3" fillId="3" borderId="1"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86" workbookViewId="0">
      <selection activeCell="I94" sqref="I94"/>
    </sheetView>
  </sheetViews>
  <sheetFormatPr defaultColWidth="14.42578125" defaultRowHeight="15" customHeight="1" x14ac:dyDescent="0.25"/>
  <cols>
    <col min="1" max="1" width="8.7109375" customWidth="1"/>
    <col min="2" max="2" width="35" customWidth="1"/>
    <col min="3" max="3" width="23" customWidth="1"/>
    <col min="4" max="4" width="34.7109375" customWidth="1"/>
    <col min="5" max="5" width="18.85546875" customWidth="1"/>
    <col min="6" max="6" width="18.7109375" customWidth="1"/>
    <col min="7" max="7" width="25" customWidth="1"/>
    <col min="8" max="8" width="19.5703125" customWidth="1"/>
    <col min="9" max="9" width="27.42578125" customWidth="1"/>
    <col min="10" max="26" width="8.7109375" customWidth="1"/>
  </cols>
  <sheetData>
    <row r="1" spans="1:9" ht="18.75" x14ac:dyDescent="0.3">
      <c r="A1" s="47" t="s">
        <v>0</v>
      </c>
      <c r="B1" s="44"/>
      <c r="C1" s="48" t="s">
        <v>1</v>
      </c>
      <c r="D1" s="43"/>
      <c r="E1" s="43"/>
      <c r="F1" s="43"/>
      <c r="G1" s="43"/>
      <c r="H1" s="43"/>
      <c r="I1" s="44"/>
    </row>
    <row r="2" spans="1:9" x14ac:dyDescent="0.25">
      <c r="A2" s="49" t="s">
        <v>2</v>
      </c>
      <c r="B2" s="43"/>
      <c r="C2" s="43"/>
      <c r="D2" s="43"/>
      <c r="E2" s="43"/>
      <c r="F2" s="43"/>
      <c r="G2" s="43"/>
      <c r="H2" s="43"/>
      <c r="I2" s="44"/>
    </row>
    <row r="3" spans="1:9" ht="194.25" customHeight="1" x14ac:dyDescent="0.25">
      <c r="A3" s="50" t="s">
        <v>121</v>
      </c>
      <c r="B3" s="51"/>
      <c r="C3" s="51"/>
      <c r="D3" s="51"/>
      <c r="E3" s="51"/>
      <c r="F3" s="51"/>
      <c r="G3" s="51"/>
      <c r="H3" s="51"/>
      <c r="I3" s="52"/>
    </row>
    <row r="4" spans="1:9" ht="85.5" x14ac:dyDescent="0.25">
      <c r="A4" s="1" t="s">
        <v>3</v>
      </c>
      <c r="B4" s="1" t="s">
        <v>4</v>
      </c>
      <c r="C4" s="1" t="s">
        <v>5</v>
      </c>
      <c r="D4" s="1" t="s">
        <v>6</v>
      </c>
      <c r="E4" s="2" t="s">
        <v>7</v>
      </c>
      <c r="F4" s="2" t="s">
        <v>8</v>
      </c>
      <c r="G4" s="3" t="s">
        <v>9</v>
      </c>
      <c r="H4" s="3" t="s">
        <v>10</v>
      </c>
      <c r="I4" s="3" t="s">
        <v>11</v>
      </c>
    </row>
    <row r="5" spans="1:9" x14ac:dyDescent="0.25">
      <c r="A5" s="4">
        <v>1</v>
      </c>
      <c r="B5" s="5" t="s">
        <v>12</v>
      </c>
      <c r="C5" s="5" t="s">
        <v>13</v>
      </c>
      <c r="D5" s="5" t="s">
        <v>14</v>
      </c>
      <c r="E5" s="35" t="s">
        <v>15</v>
      </c>
      <c r="F5" s="35" t="s">
        <v>15</v>
      </c>
      <c r="G5" s="35" t="s">
        <v>15</v>
      </c>
      <c r="H5" s="35" t="s">
        <v>15</v>
      </c>
      <c r="I5" s="6">
        <f t="shared" ref="I5:I46" si="0">SUM(E5:H5)</f>
        <v>0</v>
      </c>
    </row>
    <row r="6" spans="1:9" x14ac:dyDescent="0.25">
      <c r="A6" s="7">
        <v>2</v>
      </c>
      <c r="B6" s="8" t="s">
        <v>16</v>
      </c>
      <c r="C6" s="8" t="s">
        <v>17</v>
      </c>
      <c r="D6" s="8" t="s">
        <v>14</v>
      </c>
      <c r="E6" s="35" t="s">
        <v>15</v>
      </c>
      <c r="F6" s="35" t="s">
        <v>15</v>
      </c>
      <c r="G6" s="35"/>
      <c r="H6" s="35" t="s">
        <v>15</v>
      </c>
      <c r="I6" s="6">
        <f t="shared" si="0"/>
        <v>0</v>
      </c>
    </row>
    <row r="7" spans="1:9" x14ac:dyDescent="0.25">
      <c r="A7" s="7">
        <v>3</v>
      </c>
      <c r="B7" s="8" t="s">
        <v>16</v>
      </c>
      <c r="C7" s="8" t="s">
        <v>18</v>
      </c>
      <c r="D7" s="8" t="s">
        <v>14</v>
      </c>
      <c r="E7" s="35" t="s">
        <v>15</v>
      </c>
      <c r="F7" s="35" t="s">
        <v>15</v>
      </c>
      <c r="G7" s="35" t="s">
        <v>15</v>
      </c>
      <c r="H7" s="35" t="s">
        <v>15</v>
      </c>
      <c r="I7" s="6">
        <f t="shared" si="0"/>
        <v>0</v>
      </c>
    </row>
    <row r="8" spans="1:9" x14ac:dyDescent="0.25">
      <c r="A8" s="7">
        <v>4</v>
      </c>
      <c r="B8" s="8" t="s">
        <v>19</v>
      </c>
      <c r="C8" s="8" t="s">
        <v>20</v>
      </c>
      <c r="D8" s="8" t="s">
        <v>21</v>
      </c>
      <c r="E8" s="35" t="s">
        <v>15</v>
      </c>
      <c r="F8" s="35" t="s">
        <v>15</v>
      </c>
      <c r="G8" s="35" t="s">
        <v>15</v>
      </c>
      <c r="H8" s="35" t="s">
        <v>15</v>
      </c>
      <c r="I8" s="6">
        <f t="shared" si="0"/>
        <v>0</v>
      </c>
    </row>
    <row r="9" spans="1:9" x14ac:dyDescent="0.25">
      <c r="A9" s="7">
        <v>5</v>
      </c>
      <c r="B9" s="8" t="s">
        <v>22</v>
      </c>
      <c r="C9" s="8" t="s">
        <v>20</v>
      </c>
      <c r="D9" s="8" t="s">
        <v>23</v>
      </c>
      <c r="E9" s="35" t="s">
        <v>15</v>
      </c>
      <c r="F9" s="35" t="s">
        <v>15</v>
      </c>
      <c r="G9" s="35" t="s">
        <v>15</v>
      </c>
      <c r="H9" s="35" t="s">
        <v>15</v>
      </c>
      <c r="I9" s="6">
        <f t="shared" si="0"/>
        <v>0</v>
      </c>
    </row>
    <row r="10" spans="1:9" ht="15" customHeight="1" x14ac:dyDescent="0.25">
      <c r="A10" s="4">
        <v>6</v>
      </c>
      <c r="B10" s="4" t="s">
        <v>24</v>
      </c>
      <c r="C10" s="5" t="s">
        <v>25</v>
      </c>
      <c r="D10" s="4" t="s">
        <v>26</v>
      </c>
      <c r="E10" s="35" t="s">
        <v>15</v>
      </c>
      <c r="F10" s="35" t="s">
        <v>15</v>
      </c>
      <c r="G10" s="35" t="s">
        <v>15</v>
      </c>
      <c r="H10" s="35" t="s">
        <v>15</v>
      </c>
      <c r="I10" s="6">
        <f t="shared" si="0"/>
        <v>0</v>
      </c>
    </row>
    <row r="11" spans="1:9" x14ac:dyDescent="0.25">
      <c r="A11" s="7">
        <v>7</v>
      </c>
      <c r="B11" s="8" t="s">
        <v>27</v>
      </c>
      <c r="C11" s="8" t="s">
        <v>20</v>
      </c>
      <c r="D11" s="8" t="s">
        <v>28</v>
      </c>
      <c r="E11" s="35" t="s">
        <v>15</v>
      </c>
      <c r="F11" s="35" t="s">
        <v>15</v>
      </c>
      <c r="G11" s="35" t="s">
        <v>15</v>
      </c>
      <c r="H11" s="35" t="s">
        <v>15</v>
      </c>
      <c r="I11" s="6">
        <f t="shared" si="0"/>
        <v>0</v>
      </c>
    </row>
    <row r="12" spans="1:9" x14ac:dyDescent="0.25">
      <c r="A12" s="7">
        <v>8</v>
      </c>
      <c r="B12" s="8" t="s">
        <v>29</v>
      </c>
      <c r="C12" s="8" t="s">
        <v>30</v>
      </c>
      <c r="D12" s="8" t="s">
        <v>28</v>
      </c>
      <c r="E12" s="35" t="s">
        <v>15</v>
      </c>
      <c r="F12" s="35" t="s">
        <v>15</v>
      </c>
      <c r="G12" s="35" t="s">
        <v>15</v>
      </c>
      <c r="H12" s="35" t="s">
        <v>15</v>
      </c>
      <c r="I12" s="6">
        <f t="shared" si="0"/>
        <v>0</v>
      </c>
    </row>
    <row r="13" spans="1:9" x14ac:dyDescent="0.25">
      <c r="A13" s="7">
        <v>9</v>
      </c>
      <c r="B13" s="8" t="s">
        <v>29</v>
      </c>
      <c r="C13" s="8" t="s">
        <v>31</v>
      </c>
      <c r="D13" s="8" t="s">
        <v>28</v>
      </c>
      <c r="E13" s="35" t="s">
        <v>15</v>
      </c>
      <c r="F13" s="35" t="s">
        <v>15</v>
      </c>
      <c r="G13" s="35" t="s">
        <v>15</v>
      </c>
      <c r="H13" s="35" t="s">
        <v>15</v>
      </c>
      <c r="I13" s="6">
        <f t="shared" si="0"/>
        <v>0</v>
      </c>
    </row>
    <row r="14" spans="1:9" x14ac:dyDescent="0.25">
      <c r="A14" s="7">
        <v>10</v>
      </c>
      <c r="B14" s="8" t="s">
        <v>32</v>
      </c>
      <c r="C14" s="8" t="s">
        <v>20</v>
      </c>
      <c r="D14" s="8" t="s">
        <v>33</v>
      </c>
      <c r="E14" s="35" t="s">
        <v>15</v>
      </c>
      <c r="F14" s="35" t="s">
        <v>15</v>
      </c>
      <c r="G14" s="35" t="s">
        <v>15</v>
      </c>
      <c r="H14" s="35" t="s">
        <v>15</v>
      </c>
      <c r="I14" s="6">
        <f t="shared" si="0"/>
        <v>0</v>
      </c>
    </row>
    <row r="15" spans="1:9" x14ac:dyDescent="0.25">
      <c r="A15" s="7">
        <v>11</v>
      </c>
      <c r="B15" s="8" t="s">
        <v>34</v>
      </c>
      <c r="C15" s="8" t="s">
        <v>20</v>
      </c>
      <c r="D15" s="8" t="s">
        <v>35</v>
      </c>
      <c r="E15" s="35" t="s">
        <v>15</v>
      </c>
      <c r="F15" s="35" t="s">
        <v>15</v>
      </c>
      <c r="G15" s="35" t="s">
        <v>15</v>
      </c>
      <c r="H15" s="35" t="s">
        <v>15</v>
      </c>
      <c r="I15" s="6">
        <f t="shared" si="0"/>
        <v>0</v>
      </c>
    </row>
    <row r="16" spans="1:9" x14ac:dyDescent="0.25">
      <c r="A16" s="7">
        <v>12</v>
      </c>
      <c r="B16" s="8" t="s">
        <v>36</v>
      </c>
      <c r="C16" s="8" t="s">
        <v>20</v>
      </c>
      <c r="D16" s="8" t="s">
        <v>35</v>
      </c>
      <c r="E16" s="35" t="s">
        <v>15</v>
      </c>
      <c r="F16" s="35" t="s">
        <v>15</v>
      </c>
      <c r="G16" s="35" t="s">
        <v>15</v>
      </c>
      <c r="H16" s="35" t="s">
        <v>15</v>
      </c>
      <c r="I16" s="6">
        <f t="shared" si="0"/>
        <v>0</v>
      </c>
    </row>
    <row r="17" spans="1:9" x14ac:dyDescent="0.25">
      <c r="A17" s="7">
        <v>13</v>
      </c>
      <c r="B17" s="8" t="s">
        <v>37</v>
      </c>
      <c r="C17" s="8" t="s">
        <v>38</v>
      </c>
      <c r="D17" s="8" t="s">
        <v>14</v>
      </c>
      <c r="E17" s="35" t="s">
        <v>15</v>
      </c>
      <c r="F17" s="35" t="s">
        <v>15</v>
      </c>
      <c r="G17" s="35" t="s">
        <v>15</v>
      </c>
      <c r="H17" s="35" t="s">
        <v>15</v>
      </c>
      <c r="I17" s="6">
        <f t="shared" si="0"/>
        <v>0</v>
      </c>
    </row>
    <row r="18" spans="1:9" ht="15.75" x14ac:dyDescent="0.25">
      <c r="A18" s="9">
        <v>14</v>
      </c>
      <c r="B18" s="10" t="s">
        <v>39</v>
      </c>
      <c r="C18" s="11" t="s">
        <v>40</v>
      </c>
      <c r="D18" s="10" t="s">
        <v>41</v>
      </c>
      <c r="E18" s="36" t="s">
        <v>15</v>
      </c>
      <c r="F18" s="36" t="s">
        <v>15</v>
      </c>
      <c r="G18" s="36" t="s">
        <v>15</v>
      </c>
      <c r="H18" s="36" t="s">
        <v>15</v>
      </c>
      <c r="I18" s="6">
        <f t="shared" si="0"/>
        <v>0</v>
      </c>
    </row>
    <row r="19" spans="1:9" ht="15.75" x14ac:dyDescent="0.25">
      <c r="A19" s="4">
        <v>15</v>
      </c>
      <c r="B19" s="12" t="s">
        <v>42</v>
      </c>
      <c r="C19" s="13" t="s">
        <v>43</v>
      </c>
      <c r="D19" s="12" t="s">
        <v>41</v>
      </c>
      <c r="E19" s="36" t="s">
        <v>15</v>
      </c>
      <c r="F19" s="36" t="s">
        <v>15</v>
      </c>
      <c r="G19" s="36" t="s">
        <v>15</v>
      </c>
      <c r="H19" s="36" t="s">
        <v>15</v>
      </c>
      <c r="I19" s="6">
        <f t="shared" si="0"/>
        <v>0</v>
      </c>
    </row>
    <row r="20" spans="1:9" ht="15.75" x14ac:dyDescent="0.25">
      <c r="A20" s="7">
        <v>16</v>
      </c>
      <c r="B20" s="14" t="s">
        <v>39</v>
      </c>
      <c r="C20" s="14" t="s">
        <v>44</v>
      </c>
      <c r="D20" s="14" t="s">
        <v>45</v>
      </c>
      <c r="E20" s="36" t="s">
        <v>15</v>
      </c>
      <c r="F20" s="36" t="s">
        <v>15</v>
      </c>
      <c r="G20" s="36" t="s">
        <v>15</v>
      </c>
      <c r="H20" s="36" t="s">
        <v>15</v>
      </c>
      <c r="I20" s="6">
        <f t="shared" si="0"/>
        <v>0</v>
      </c>
    </row>
    <row r="21" spans="1:9" ht="15.75" customHeight="1" x14ac:dyDescent="0.25">
      <c r="A21" s="7">
        <v>17</v>
      </c>
      <c r="B21" s="14" t="s">
        <v>46</v>
      </c>
      <c r="C21" s="15" t="s">
        <v>20</v>
      </c>
      <c r="D21" s="15" t="s">
        <v>47</v>
      </c>
      <c r="E21" s="36" t="s">
        <v>15</v>
      </c>
      <c r="F21" s="36" t="s">
        <v>15</v>
      </c>
      <c r="G21" s="36" t="s">
        <v>15</v>
      </c>
      <c r="H21" s="36" t="s">
        <v>15</v>
      </c>
      <c r="I21" s="6">
        <f t="shared" si="0"/>
        <v>0</v>
      </c>
    </row>
    <row r="22" spans="1:9" ht="15.75" customHeight="1" x14ac:dyDescent="0.25">
      <c r="A22" s="7">
        <v>18</v>
      </c>
      <c r="B22" s="14" t="s">
        <v>48</v>
      </c>
      <c r="C22" s="14" t="s">
        <v>20</v>
      </c>
      <c r="D22" s="14" t="s">
        <v>35</v>
      </c>
      <c r="E22" s="37" t="s">
        <v>15</v>
      </c>
      <c r="F22" s="37" t="s">
        <v>15</v>
      </c>
      <c r="G22" s="37" t="s">
        <v>15</v>
      </c>
      <c r="H22" s="37" t="s">
        <v>15</v>
      </c>
      <c r="I22" s="6">
        <f t="shared" si="0"/>
        <v>0</v>
      </c>
    </row>
    <row r="23" spans="1:9" ht="15.75" customHeight="1" x14ac:dyDescent="0.25">
      <c r="A23" s="7">
        <v>19</v>
      </c>
      <c r="B23" s="14" t="s">
        <v>49</v>
      </c>
      <c r="C23" s="14" t="s">
        <v>20</v>
      </c>
      <c r="D23" s="14" t="s">
        <v>35</v>
      </c>
      <c r="E23" s="35" t="s">
        <v>15</v>
      </c>
      <c r="F23" s="35" t="s">
        <v>15</v>
      </c>
      <c r="G23" s="35" t="s">
        <v>15</v>
      </c>
      <c r="H23" s="35" t="s">
        <v>15</v>
      </c>
      <c r="I23" s="6">
        <f t="shared" si="0"/>
        <v>0</v>
      </c>
    </row>
    <row r="24" spans="1:9" ht="15.75" customHeight="1" x14ac:dyDescent="0.25">
      <c r="A24" s="7">
        <v>20</v>
      </c>
      <c r="B24" s="14" t="s">
        <v>50</v>
      </c>
      <c r="C24" s="14" t="s">
        <v>30</v>
      </c>
      <c r="D24" s="14" t="s">
        <v>35</v>
      </c>
      <c r="E24" s="35" t="s">
        <v>15</v>
      </c>
      <c r="F24" s="35" t="s">
        <v>15</v>
      </c>
      <c r="G24" s="35" t="s">
        <v>15</v>
      </c>
      <c r="H24" s="35" t="s">
        <v>15</v>
      </c>
      <c r="I24" s="6">
        <f t="shared" si="0"/>
        <v>0</v>
      </c>
    </row>
    <row r="25" spans="1:9" ht="15.75" customHeight="1" x14ac:dyDescent="0.25">
      <c r="A25" s="7">
        <v>21</v>
      </c>
      <c r="B25" s="14" t="s">
        <v>50</v>
      </c>
      <c r="C25" s="14" t="s">
        <v>31</v>
      </c>
      <c r="D25" s="14" t="s">
        <v>35</v>
      </c>
      <c r="E25" s="35" t="s">
        <v>15</v>
      </c>
      <c r="F25" s="35" t="s">
        <v>15</v>
      </c>
      <c r="G25" s="35" t="s">
        <v>15</v>
      </c>
      <c r="H25" s="35" t="s">
        <v>15</v>
      </c>
      <c r="I25" s="6">
        <f t="shared" si="0"/>
        <v>0</v>
      </c>
    </row>
    <row r="26" spans="1:9" ht="15.75" customHeight="1" x14ac:dyDescent="0.25">
      <c r="A26" s="7">
        <v>22</v>
      </c>
      <c r="B26" s="14" t="s">
        <v>51</v>
      </c>
      <c r="C26" s="14" t="s">
        <v>20</v>
      </c>
      <c r="D26" s="14" t="s">
        <v>35</v>
      </c>
      <c r="E26" s="35" t="s">
        <v>15</v>
      </c>
      <c r="F26" s="35" t="s">
        <v>15</v>
      </c>
      <c r="G26" s="35" t="s">
        <v>15</v>
      </c>
      <c r="H26" s="35" t="s">
        <v>15</v>
      </c>
      <c r="I26" s="6">
        <f t="shared" si="0"/>
        <v>0</v>
      </c>
    </row>
    <row r="27" spans="1:9" ht="15.75" customHeight="1" x14ac:dyDescent="0.25">
      <c r="A27" s="7">
        <v>23</v>
      </c>
      <c r="B27" s="14" t="s">
        <v>51</v>
      </c>
      <c r="C27" s="14" t="s">
        <v>20</v>
      </c>
      <c r="D27" s="14" t="s">
        <v>45</v>
      </c>
      <c r="E27" s="35" t="s">
        <v>15</v>
      </c>
      <c r="F27" s="35" t="s">
        <v>15</v>
      </c>
      <c r="G27" s="35" t="s">
        <v>15</v>
      </c>
      <c r="H27" s="35" t="s">
        <v>15</v>
      </c>
      <c r="I27" s="6">
        <f t="shared" si="0"/>
        <v>0</v>
      </c>
    </row>
    <row r="28" spans="1:9" ht="15.75" customHeight="1" x14ac:dyDescent="0.25">
      <c r="A28" s="7">
        <v>24</v>
      </c>
      <c r="B28" s="14" t="s">
        <v>52</v>
      </c>
      <c r="C28" s="14" t="s">
        <v>20</v>
      </c>
      <c r="D28" s="14" t="s">
        <v>53</v>
      </c>
      <c r="E28" s="35" t="s">
        <v>15</v>
      </c>
      <c r="F28" s="35" t="s">
        <v>15</v>
      </c>
      <c r="G28" s="35" t="s">
        <v>15</v>
      </c>
      <c r="H28" s="35" t="s">
        <v>15</v>
      </c>
      <c r="I28" s="6">
        <f t="shared" si="0"/>
        <v>0</v>
      </c>
    </row>
    <row r="29" spans="1:9" ht="15.75" customHeight="1" x14ac:dyDescent="0.25">
      <c r="A29" s="7">
        <v>25</v>
      </c>
      <c r="B29" s="14" t="s">
        <v>54</v>
      </c>
      <c r="C29" s="14" t="s">
        <v>20</v>
      </c>
      <c r="D29" s="14" t="s">
        <v>55</v>
      </c>
      <c r="E29" s="35" t="s">
        <v>15</v>
      </c>
      <c r="F29" s="35" t="s">
        <v>15</v>
      </c>
      <c r="G29" s="35" t="s">
        <v>15</v>
      </c>
      <c r="H29" s="35" t="s">
        <v>15</v>
      </c>
      <c r="I29" s="6">
        <f t="shared" si="0"/>
        <v>0</v>
      </c>
    </row>
    <row r="30" spans="1:9" ht="15.75" customHeight="1" x14ac:dyDescent="0.25">
      <c r="A30" s="7">
        <v>26</v>
      </c>
      <c r="B30" s="14" t="s">
        <v>56</v>
      </c>
      <c r="C30" s="14" t="s">
        <v>20</v>
      </c>
      <c r="D30" s="14" t="s">
        <v>21</v>
      </c>
      <c r="E30" s="35" t="s">
        <v>15</v>
      </c>
      <c r="F30" s="35" t="s">
        <v>15</v>
      </c>
      <c r="G30" s="35" t="s">
        <v>15</v>
      </c>
      <c r="H30" s="35" t="s">
        <v>15</v>
      </c>
      <c r="I30" s="6">
        <f t="shared" si="0"/>
        <v>0</v>
      </c>
    </row>
    <row r="31" spans="1:9" ht="15.75" customHeight="1" x14ac:dyDescent="0.25">
      <c r="A31" s="7">
        <v>27</v>
      </c>
      <c r="B31" s="14" t="s">
        <v>57</v>
      </c>
      <c r="C31" s="14" t="s">
        <v>20</v>
      </c>
      <c r="D31" s="14" t="s">
        <v>35</v>
      </c>
      <c r="E31" s="35" t="s">
        <v>15</v>
      </c>
      <c r="F31" s="35" t="s">
        <v>15</v>
      </c>
      <c r="G31" s="35" t="s">
        <v>15</v>
      </c>
      <c r="H31" s="35" t="s">
        <v>15</v>
      </c>
      <c r="I31" s="6">
        <f t="shared" si="0"/>
        <v>0</v>
      </c>
    </row>
    <row r="32" spans="1:9" ht="15.75" customHeight="1" x14ac:dyDescent="0.25">
      <c r="A32" s="7">
        <v>28</v>
      </c>
      <c r="B32" s="14" t="s">
        <v>58</v>
      </c>
      <c r="C32" s="14" t="s">
        <v>20</v>
      </c>
      <c r="D32" s="14" t="s">
        <v>14</v>
      </c>
      <c r="E32" s="35" t="s">
        <v>15</v>
      </c>
      <c r="F32" s="35" t="s">
        <v>15</v>
      </c>
      <c r="G32" s="35" t="s">
        <v>15</v>
      </c>
      <c r="H32" s="35" t="s">
        <v>15</v>
      </c>
      <c r="I32" s="6">
        <f t="shared" si="0"/>
        <v>0</v>
      </c>
    </row>
    <row r="33" spans="1:9" ht="15.75" customHeight="1" x14ac:dyDescent="0.25">
      <c r="A33" s="7">
        <v>29</v>
      </c>
      <c r="B33" s="14" t="s">
        <v>58</v>
      </c>
      <c r="C33" s="14" t="s">
        <v>38</v>
      </c>
      <c r="D33" s="14" t="s">
        <v>21</v>
      </c>
      <c r="E33" s="35" t="s">
        <v>15</v>
      </c>
      <c r="F33" s="35" t="s">
        <v>15</v>
      </c>
      <c r="G33" s="35" t="s">
        <v>15</v>
      </c>
      <c r="H33" s="35" t="s">
        <v>15</v>
      </c>
      <c r="I33" s="6">
        <f t="shared" si="0"/>
        <v>0</v>
      </c>
    </row>
    <row r="34" spans="1:9" ht="15.75" customHeight="1" x14ac:dyDescent="0.25">
      <c r="A34" s="7">
        <v>30</v>
      </c>
      <c r="B34" s="14" t="s">
        <v>59</v>
      </c>
      <c r="C34" s="14" t="s">
        <v>20</v>
      </c>
      <c r="D34" s="14" t="s">
        <v>60</v>
      </c>
      <c r="E34" s="35" t="s">
        <v>15</v>
      </c>
      <c r="F34" s="35" t="s">
        <v>15</v>
      </c>
      <c r="G34" s="35" t="s">
        <v>15</v>
      </c>
      <c r="H34" s="35" t="s">
        <v>15</v>
      </c>
      <c r="I34" s="6">
        <f t="shared" si="0"/>
        <v>0</v>
      </c>
    </row>
    <row r="35" spans="1:9" ht="15.75" customHeight="1" x14ac:dyDescent="0.25">
      <c r="A35" s="7">
        <v>31</v>
      </c>
      <c r="B35" s="14" t="s">
        <v>61</v>
      </c>
      <c r="C35" s="14" t="s">
        <v>20</v>
      </c>
      <c r="D35" s="14" t="s">
        <v>35</v>
      </c>
      <c r="E35" s="35" t="s">
        <v>15</v>
      </c>
      <c r="F35" s="35" t="s">
        <v>15</v>
      </c>
      <c r="G35" s="35" t="s">
        <v>15</v>
      </c>
      <c r="H35" s="35" t="s">
        <v>15</v>
      </c>
      <c r="I35" s="6">
        <f t="shared" si="0"/>
        <v>0</v>
      </c>
    </row>
    <row r="36" spans="1:9" ht="15.75" customHeight="1" x14ac:dyDescent="0.25">
      <c r="A36" s="7">
        <v>32</v>
      </c>
      <c r="B36" s="14" t="s">
        <v>62</v>
      </c>
      <c r="C36" s="14" t="s">
        <v>20</v>
      </c>
      <c r="D36" s="14" t="s">
        <v>35</v>
      </c>
      <c r="E36" s="35" t="s">
        <v>15</v>
      </c>
      <c r="F36" s="35" t="s">
        <v>15</v>
      </c>
      <c r="G36" s="35" t="s">
        <v>15</v>
      </c>
      <c r="H36" s="35" t="s">
        <v>15</v>
      </c>
      <c r="I36" s="6">
        <f t="shared" si="0"/>
        <v>0</v>
      </c>
    </row>
    <row r="37" spans="1:9" ht="15.75" customHeight="1" x14ac:dyDescent="0.25">
      <c r="A37" s="7">
        <v>33</v>
      </c>
      <c r="B37" s="14" t="s">
        <v>63</v>
      </c>
      <c r="C37" s="14" t="s">
        <v>64</v>
      </c>
      <c r="D37" s="14" t="s">
        <v>21</v>
      </c>
      <c r="E37" s="35" t="s">
        <v>15</v>
      </c>
      <c r="F37" s="35" t="s">
        <v>15</v>
      </c>
      <c r="G37" s="35" t="s">
        <v>15</v>
      </c>
      <c r="H37" s="35" t="s">
        <v>15</v>
      </c>
      <c r="I37" s="6">
        <f t="shared" si="0"/>
        <v>0</v>
      </c>
    </row>
    <row r="38" spans="1:9" ht="15.75" customHeight="1" x14ac:dyDescent="0.25">
      <c r="A38" s="7">
        <v>34</v>
      </c>
      <c r="B38" s="14" t="s">
        <v>65</v>
      </c>
      <c r="C38" s="14" t="s">
        <v>30</v>
      </c>
      <c r="D38" s="14" t="s">
        <v>66</v>
      </c>
      <c r="E38" s="35" t="s">
        <v>15</v>
      </c>
      <c r="F38" s="35" t="s">
        <v>15</v>
      </c>
      <c r="G38" s="35" t="s">
        <v>15</v>
      </c>
      <c r="H38" s="35" t="s">
        <v>15</v>
      </c>
      <c r="I38" s="6">
        <f t="shared" si="0"/>
        <v>0</v>
      </c>
    </row>
    <row r="39" spans="1:9" ht="15.75" customHeight="1" x14ac:dyDescent="0.25">
      <c r="A39" s="7">
        <v>35</v>
      </c>
      <c r="B39" s="14" t="s">
        <v>67</v>
      </c>
      <c r="C39" s="14" t="s">
        <v>68</v>
      </c>
      <c r="D39" s="14" t="s">
        <v>14</v>
      </c>
      <c r="E39" s="35" t="s">
        <v>15</v>
      </c>
      <c r="F39" s="35" t="s">
        <v>15</v>
      </c>
      <c r="G39" s="35" t="s">
        <v>15</v>
      </c>
      <c r="H39" s="35" t="s">
        <v>15</v>
      </c>
      <c r="I39" s="6">
        <f t="shared" si="0"/>
        <v>0</v>
      </c>
    </row>
    <row r="40" spans="1:9" ht="15.75" customHeight="1" x14ac:dyDescent="0.25">
      <c r="A40" s="7">
        <v>36</v>
      </c>
      <c r="B40" s="14" t="s">
        <v>67</v>
      </c>
      <c r="C40" s="15" t="s">
        <v>18</v>
      </c>
      <c r="D40" s="15" t="s">
        <v>14</v>
      </c>
      <c r="E40" s="35" t="s">
        <v>15</v>
      </c>
      <c r="F40" s="35" t="s">
        <v>15</v>
      </c>
      <c r="G40" s="35" t="s">
        <v>15</v>
      </c>
      <c r="H40" s="35" t="s">
        <v>15</v>
      </c>
      <c r="I40" s="6">
        <f t="shared" si="0"/>
        <v>0</v>
      </c>
    </row>
    <row r="41" spans="1:9" ht="15.75" customHeight="1" x14ac:dyDescent="0.25">
      <c r="A41" s="17">
        <v>37</v>
      </c>
      <c r="B41" s="12" t="s">
        <v>67</v>
      </c>
      <c r="C41" s="13" t="s">
        <v>69</v>
      </c>
      <c r="D41" s="13" t="s">
        <v>14</v>
      </c>
      <c r="E41" s="37" t="s">
        <v>15</v>
      </c>
      <c r="F41" s="38" t="s">
        <v>15</v>
      </c>
      <c r="G41" s="37" t="s">
        <v>15</v>
      </c>
      <c r="H41" s="37" t="s">
        <v>15</v>
      </c>
      <c r="I41" s="6">
        <f t="shared" si="0"/>
        <v>0</v>
      </c>
    </row>
    <row r="42" spans="1:9" ht="15.75" customHeight="1" x14ac:dyDescent="0.25">
      <c r="A42" s="4">
        <v>38</v>
      </c>
      <c r="B42" s="18" t="s">
        <v>67</v>
      </c>
      <c r="C42" s="18" t="s">
        <v>70</v>
      </c>
      <c r="D42" s="18" t="s">
        <v>14</v>
      </c>
      <c r="E42" s="37" t="s">
        <v>15</v>
      </c>
      <c r="F42" s="37" t="s">
        <v>15</v>
      </c>
      <c r="G42" s="37" t="s">
        <v>15</v>
      </c>
      <c r="H42" s="37" t="s">
        <v>15</v>
      </c>
      <c r="I42" s="6">
        <f t="shared" si="0"/>
        <v>0</v>
      </c>
    </row>
    <row r="43" spans="1:9" ht="15.75" customHeight="1" x14ac:dyDescent="0.25">
      <c r="A43" s="4">
        <v>39</v>
      </c>
      <c r="B43" s="13" t="s">
        <v>71</v>
      </c>
      <c r="C43" s="13" t="s">
        <v>20</v>
      </c>
      <c r="D43" s="13" t="s">
        <v>72</v>
      </c>
      <c r="E43" s="37" t="s">
        <v>15</v>
      </c>
      <c r="F43" s="37" t="s">
        <v>15</v>
      </c>
      <c r="G43" s="39" t="s">
        <v>15</v>
      </c>
      <c r="H43" s="37" t="s">
        <v>15</v>
      </c>
      <c r="I43" s="6">
        <f t="shared" si="0"/>
        <v>0</v>
      </c>
    </row>
    <row r="44" spans="1:9" ht="15.75" customHeight="1" x14ac:dyDescent="0.25">
      <c r="A44" s="4">
        <v>40</v>
      </c>
      <c r="B44" s="13" t="s">
        <v>73</v>
      </c>
      <c r="C44" s="13" t="s">
        <v>74</v>
      </c>
      <c r="D44" s="13" t="s">
        <v>26</v>
      </c>
      <c r="E44" s="37" t="s">
        <v>15</v>
      </c>
      <c r="F44" s="37" t="s">
        <v>15</v>
      </c>
      <c r="G44" s="37" t="s">
        <v>15</v>
      </c>
      <c r="H44" s="37" t="s">
        <v>15</v>
      </c>
      <c r="I44" s="6">
        <f t="shared" si="0"/>
        <v>0</v>
      </c>
    </row>
    <row r="45" spans="1:9" ht="15.75" customHeight="1" x14ac:dyDescent="0.25">
      <c r="A45" s="4">
        <v>41</v>
      </c>
      <c r="B45" s="13" t="s">
        <v>73</v>
      </c>
      <c r="C45" s="13" t="s">
        <v>75</v>
      </c>
      <c r="D45" s="13" t="s">
        <v>26</v>
      </c>
      <c r="E45" s="37" t="s">
        <v>15</v>
      </c>
      <c r="F45" s="37" t="s">
        <v>15</v>
      </c>
      <c r="G45" s="37" t="s">
        <v>15</v>
      </c>
      <c r="H45" s="37" t="s">
        <v>15</v>
      </c>
      <c r="I45" s="6">
        <f t="shared" si="0"/>
        <v>0</v>
      </c>
    </row>
    <row r="46" spans="1:9" ht="15.75" customHeight="1" x14ac:dyDescent="0.25">
      <c r="A46" s="19">
        <v>42</v>
      </c>
      <c r="B46" s="20" t="s">
        <v>76</v>
      </c>
      <c r="C46" s="20" t="s">
        <v>20</v>
      </c>
      <c r="D46" s="20" t="s">
        <v>35</v>
      </c>
      <c r="E46" s="37" t="s">
        <v>15</v>
      </c>
      <c r="F46" s="35" t="s">
        <v>15</v>
      </c>
      <c r="G46" s="35" t="s">
        <v>15</v>
      </c>
      <c r="H46" s="35" t="s">
        <v>15</v>
      </c>
      <c r="I46" s="6">
        <f t="shared" si="0"/>
        <v>0</v>
      </c>
    </row>
    <row r="47" spans="1:9" ht="24.75" customHeight="1" x14ac:dyDescent="0.25">
      <c r="A47" s="53" t="s">
        <v>77</v>
      </c>
      <c r="B47" s="43"/>
      <c r="C47" s="43"/>
      <c r="D47" s="43"/>
      <c r="E47" s="43"/>
      <c r="F47" s="43"/>
      <c r="G47" s="43"/>
      <c r="H47" s="44"/>
      <c r="I47" s="16">
        <f>SUM(I5:I46)</f>
        <v>0</v>
      </c>
    </row>
    <row r="48" spans="1:9" ht="15.75" customHeight="1" x14ac:dyDescent="0.25"/>
    <row r="49" spans="1:7" ht="15.75" customHeight="1" x14ac:dyDescent="0.25"/>
    <row r="50" spans="1:7" ht="15.75" customHeight="1" x14ac:dyDescent="0.25"/>
    <row r="51" spans="1:7" ht="15.75" customHeight="1" x14ac:dyDescent="0.25"/>
    <row r="52" spans="1:7" ht="15.75" customHeight="1" x14ac:dyDescent="0.25"/>
    <row r="53" spans="1:7" ht="15.75" customHeight="1" x14ac:dyDescent="0.25">
      <c r="A53" s="45" t="s">
        <v>78</v>
      </c>
      <c r="B53" s="43"/>
      <c r="C53" s="43"/>
      <c r="D53" s="43"/>
      <c r="E53" s="43"/>
      <c r="F53" s="43"/>
      <c r="G53" s="44"/>
    </row>
    <row r="54" spans="1:7" ht="57" x14ac:dyDescent="0.25">
      <c r="A54" s="21" t="s">
        <v>3</v>
      </c>
      <c r="B54" s="21" t="s">
        <v>4</v>
      </c>
      <c r="C54" s="21" t="s">
        <v>5</v>
      </c>
      <c r="D54" s="21" t="s">
        <v>6</v>
      </c>
      <c r="E54" s="22" t="s">
        <v>9</v>
      </c>
      <c r="F54" s="23" t="s">
        <v>10</v>
      </c>
      <c r="G54" s="22" t="s">
        <v>79</v>
      </c>
    </row>
    <row r="55" spans="1:7" ht="15.75" customHeight="1" x14ac:dyDescent="0.25">
      <c r="A55" s="7">
        <v>43</v>
      </c>
      <c r="B55" s="8" t="s">
        <v>80</v>
      </c>
      <c r="C55" s="8" t="s">
        <v>81</v>
      </c>
      <c r="D55" s="14" t="s">
        <v>82</v>
      </c>
      <c r="E55" s="35" t="s">
        <v>15</v>
      </c>
      <c r="F55" s="35" t="s">
        <v>15</v>
      </c>
      <c r="G55" s="6">
        <f t="shared" ref="G55:G62" si="1">SUM(E55:F55)</f>
        <v>0</v>
      </c>
    </row>
    <row r="56" spans="1:7" ht="15.75" customHeight="1" x14ac:dyDescent="0.25">
      <c r="A56" s="7">
        <v>44</v>
      </c>
      <c r="B56" s="8" t="s">
        <v>80</v>
      </c>
      <c r="C56" s="8" t="s">
        <v>81</v>
      </c>
      <c r="D56" s="14" t="s">
        <v>83</v>
      </c>
      <c r="E56" s="35" t="s">
        <v>15</v>
      </c>
      <c r="F56" s="35" t="s">
        <v>15</v>
      </c>
      <c r="G56" s="6">
        <f t="shared" si="1"/>
        <v>0</v>
      </c>
    </row>
    <row r="57" spans="1:7" ht="15.75" customHeight="1" x14ac:dyDescent="0.25">
      <c r="A57" s="7">
        <v>45</v>
      </c>
      <c r="B57" s="8" t="s">
        <v>52</v>
      </c>
      <c r="C57" s="8" t="s">
        <v>81</v>
      </c>
      <c r="D57" s="14" t="s">
        <v>84</v>
      </c>
      <c r="E57" s="35" t="s">
        <v>15</v>
      </c>
      <c r="F57" s="35" t="s">
        <v>15</v>
      </c>
      <c r="G57" s="6">
        <f t="shared" si="1"/>
        <v>0</v>
      </c>
    </row>
    <row r="58" spans="1:7" ht="15.75" customHeight="1" x14ac:dyDescent="0.25">
      <c r="A58" s="7">
        <v>46</v>
      </c>
      <c r="B58" s="8" t="s">
        <v>85</v>
      </c>
      <c r="C58" s="8" t="s">
        <v>81</v>
      </c>
      <c r="D58" s="14" t="s">
        <v>53</v>
      </c>
      <c r="E58" s="35" t="s">
        <v>15</v>
      </c>
      <c r="F58" s="35" t="s">
        <v>15</v>
      </c>
      <c r="G58" s="6">
        <f t="shared" si="1"/>
        <v>0</v>
      </c>
    </row>
    <row r="59" spans="1:7" ht="15.75" customHeight="1" x14ac:dyDescent="0.25">
      <c r="A59" s="7">
        <v>47</v>
      </c>
      <c r="B59" s="8" t="s">
        <v>86</v>
      </c>
      <c r="C59" s="8" t="s">
        <v>81</v>
      </c>
      <c r="D59" s="14" t="s">
        <v>83</v>
      </c>
      <c r="E59" s="35" t="s">
        <v>15</v>
      </c>
      <c r="F59" s="35" t="s">
        <v>15</v>
      </c>
      <c r="G59" s="6">
        <f t="shared" si="1"/>
        <v>0</v>
      </c>
    </row>
    <row r="60" spans="1:7" ht="15.75" customHeight="1" x14ac:dyDescent="0.25">
      <c r="A60" s="7">
        <v>48</v>
      </c>
      <c r="B60" s="8" t="s">
        <v>67</v>
      </c>
      <c r="C60" s="8" t="s">
        <v>87</v>
      </c>
      <c r="D60" s="14" t="s">
        <v>88</v>
      </c>
      <c r="E60" s="35" t="s">
        <v>15</v>
      </c>
      <c r="F60" s="35" t="s">
        <v>15</v>
      </c>
      <c r="G60" s="6">
        <f t="shared" si="1"/>
        <v>0</v>
      </c>
    </row>
    <row r="61" spans="1:7" ht="15.75" customHeight="1" x14ac:dyDescent="0.25">
      <c r="A61" s="7">
        <v>49</v>
      </c>
      <c r="B61" s="8" t="s">
        <v>67</v>
      </c>
      <c r="C61" s="8" t="s">
        <v>89</v>
      </c>
      <c r="D61" s="14" t="s">
        <v>88</v>
      </c>
      <c r="E61" s="35" t="s">
        <v>15</v>
      </c>
      <c r="F61" s="35" t="s">
        <v>15</v>
      </c>
      <c r="G61" s="6">
        <f t="shared" si="1"/>
        <v>0</v>
      </c>
    </row>
    <row r="62" spans="1:7" ht="15.75" customHeight="1" x14ac:dyDescent="0.25">
      <c r="A62" s="7">
        <v>50</v>
      </c>
      <c r="B62" s="8" t="s">
        <v>90</v>
      </c>
      <c r="C62" s="8" t="s">
        <v>81</v>
      </c>
      <c r="D62" s="15" t="s">
        <v>91</v>
      </c>
      <c r="E62" s="35" t="s">
        <v>15</v>
      </c>
      <c r="F62" s="35" t="s">
        <v>15</v>
      </c>
      <c r="G62" s="6">
        <f t="shared" si="1"/>
        <v>0</v>
      </c>
    </row>
    <row r="63" spans="1:7" ht="15.75" customHeight="1" x14ac:dyDescent="0.25">
      <c r="A63" s="53" t="s">
        <v>92</v>
      </c>
      <c r="B63" s="43"/>
      <c r="C63" s="43"/>
      <c r="D63" s="43"/>
      <c r="E63" s="43"/>
      <c r="F63" s="44"/>
      <c r="G63" s="24">
        <f>SUM(G55:G62)</f>
        <v>0</v>
      </c>
    </row>
    <row r="64" spans="1:7" ht="15.75" customHeight="1" x14ac:dyDescent="0.25"/>
    <row r="65" spans="1:9" ht="15.75" customHeight="1" x14ac:dyDescent="0.25"/>
    <row r="66" spans="1:9" ht="15.75" customHeight="1" x14ac:dyDescent="0.25"/>
    <row r="67" spans="1:9" ht="15.75" customHeight="1" x14ac:dyDescent="0.25"/>
    <row r="68" spans="1:9" ht="15.75" customHeight="1" x14ac:dyDescent="0.25"/>
    <row r="69" spans="1:9" ht="15.75" customHeight="1" x14ac:dyDescent="0.25">
      <c r="A69" s="45" t="s">
        <v>93</v>
      </c>
      <c r="B69" s="43"/>
      <c r="C69" s="43"/>
      <c r="D69" s="43"/>
      <c r="E69" s="43"/>
      <c r="F69" s="43"/>
      <c r="G69" s="43"/>
      <c r="H69" s="44"/>
    </row>
    <row r="70" spans="1:9" ht="85.5" x14ac:dyDescent="0.25">
      <c r="A70" s="21" t="s">
        <v>3</v>
      </c>
      <c r="B70" s="21" t="s">
        <v>4</v>
      </c>
      <c r="C70" s="21" t="s">
        <v>5</v>
      </c>
      <c r="D70" s="21" t="s">
        <v>6</v>
      </c>
      <c r="E70" s="22" t="s">
        <v>94</v>
      </c>
      <c r="F70" s="23" t="s">
        <v>9</v>
      </c>
      <c r="G70" s="23" t="s">
        <v>10</v>
      </c>
      <c r="H70" s="21" t="s">
        <v>95</v>
      </c>
    </row>
    <row r="71" spans="1:9" ht="15.75" customHeight="1" x14ac:dyDescent="0.25">
      <c r="A71" s="4">
        <v>51</v>
      </c>
      <c r="B71" s="4" t="s">
        <v>90</v>
      </c>
      <c r="C71" s="25" t="s">
        <v>96</v>
      </c>
      <c r="D71" s="26" t="s">
        <v>97</v>
      </c>
      <c r="E71" s="37" t="s">
        <v>15</v>
      </c>
      <c r="F71" s="37" t="s">
        <v>15</v>
      </c>
      <c r="G71" s="37" t="s">
        <v>15</v>
      </c>
      <c r="H71" s="16">
        <f>SUM(E71:G71)</f>
        <v>0</v>
      </c>
    </row>
    <row r="72" spans="1:9" ht="15.75" customHeight="1" x14ac:dyDescent="0.25">
      <c r="A72" s="53" t="s">
        <v>98</v>
      </c>
      <c r="B72" s="43"/>
      <c r="C72" s="43"/>
      <c r="D72" s="43"/>
      <c r="E72" s="43"/>
      <c r="F72" s="43"/>
      <c r="G72" s="44"/>
      <c r="H72" s="24">
        <f>H71</f>
        <v>0</v>
      </c>
    </row>
    <row r="73" spans="1:9" ht="15.75" customHeight="1" x14ac:dyDescent="0.25"/>
    <row r="74" spans="1:9" ht="15.75" customHeight="1" x14ac:dyDescent="0.25"/>
    <row r="75" spans="1:9" ht="15.75" customHeight="1" x14ac:dyDescent="0.25"/>
    <row r="76" spans="1:9" ht="15.75" customHeight="1" x14ac:dyDescent="0.25"/>
    <row r="77" spans="1:9" ht="15.75" customHeight="1" x14ac:dyDescent="0.25"/>
    <row r="78" spans="1:9" ht="15.75" customHeight="1" x14ac:dyDescent="0.25">
      <c r="A78" s="45" t="s">
        <v>99</v>
      </c>
      <c r="B78" s="43"/>
      <c r="C78" s="43"/>
      <c r="D78" s="43"/>
      <c r="E78" s="43"/>
      <c r="F78" s="43"/>
      <c r="G78" s="43"/>
      <c r="H78" s="43"/>
      <c r="I78" s="44"/>
    </row>
    <row r="79" spans="1:9" ht="85.5" x14ac:dyDescent="0.25">
      <c r="A79" s="21" t="s">
        <v>3</v>
      </c>
      <c r="B79" s="21" t="s">
        <v>4</v>
      </c>
      <c r="C79" s="23" t="s">
        <v>5</v>
      </c>
      <c r="D79" s="23" t="s">
        <v>6</v>
      </c>
      <c r="E79" s="27" t="s">
        <v>100</v>
      </c>
      <c r="F79" s="27" t="s">
        <v>101</v>
      </c>
      <c r="G79" s="28" t="s">
        <v>102</v>
      </c>
      <c r="H79" s="28" t="s">
        <v>103</v>
      </c>
      <c r="I79" s="23" t="s">
        <v>95</v>
      </c>
    </row>
    <row r="80" spans="1:9" ht="15.75" customHeight="1" x14ac:dyDescent="0.25">
      <c r="A80" s="4">
        <v>52</v>
      </c>
      <c r="B80" s="5" t="s">
        <v>104</v>
      </c>
      <c r="C80" s="5" t="s">
        <v>74</v>
      </c>
      <c r="D80" s="4" t="s">
        <v>47</v>
      </c>
      <c r="E80" s="40" t="s">
        <v>15</v>
      </c>
      <c r="F80" s="37" t="s">
        <v>15</v>
      </c>
      <c r="G80" s="37" t="s">
        <v>15</v>
      </c>
      <c r="H80" s="37" t="s">
        <v>15</v>
      </c>
      <c r="I80" s="16">
        <f t="shared" ref="I80:I84" si="2">SUM(E80:H80)</f>
        <v>0</v>
      </c>
    </row>
    <row r="81" spans="1:9" ht="15.75" customHeight="1" x14ac:dyDescent="0.25">
      <c r="A81" s="4">
        <v>53</v>
      </c>
      <c r="B81" s="5" t="s">
        <v>104</v>
      </c>
      <c r="C81" s="5" t="s">
        <v>75</v>
      </c>
      <c r="D81" s="4" t="s">
        <v>47</v>
      </c>
      <c r="E81" s="40" t="s">
        <v>15</v>
      </c>
      <c r="F81" s="37" t="s">
        <v>15</v>
      </c>
      <c r="G81" s="37" t="s">
        <v>15</v>
      </c>
      <c r="H81" s="37" t="s">
        <v>15</v>
      </c>
      <c r="I81" s="16">
        <f t="shared" si="2"/>
        <v>0</v>
      </c>
    </row>
    <row r="82" spans="1:9" ht="15.75" customHeight="1" x14ac:dyDescent="0.25">
      <c r="A82" s="4">
        <v>54</v>
      </c>
      <c r="B82" s="5" t="s">
        <v>104</v>
      </c>
      <c r="C82" s="29" t="s">
        <v>81</v>
      </c>
      <c r="D82" s="4" t="s">
        <v>91</v>
      </c>
      <c r="E82" s="40" t="s">
        <v>15</v>
      </c>
      <c r="F82" s="37" t="s">
        <v>15</v>
      </c>
      <c r="G82" s="37" t="s">
        <v>15</v>
      </c>
      <c r="H82" s="37" t="s">
        <v>15</v>
      </c>
      <c r="I82" s="16">
        <f t="shared" si="2"/>
        <v>0</v>
      </c>
    </row>
    <row r="83" spans="1:9" ht="15.75" customHeight="1" x14ac:dyDescent="0.25">
      <c r="A83" s="4">
        <v>55</v>
      </c>
      <c r="B83" s="4" t="s">
        <v>105</v>
      </c>
      <c r="C83" s="4" t="s">
        <v>30</v>
      </c>
      <c r="D83" s="5" t="s">
        <v>47</v>
      </c>
      <c r="E83" s="40" t="s">
        <v>15</v>
      </c>
      <c r="F83" s="37" t="s">
        <v>15</v>
      </c>
      <c r="G83" s="37" t="s">
        <v>15</v>
      </c>
      <c r="H83" s="37" t="s">
        <v>15</v>
      </c>
      <c r="I83" s="16">
        <f t="shared" si="2"/>
        <v>0</v>
      </c>
    </row>
    <row r="84" spans="1:9" ht="15.75" customHeight="1" x14ac:dyDescent="0.25">
      <c r="A84" s="4">
        <v>56</v>
      </c>
      <c r="B84" s="4" t="s">
        <v>105</v>
      </c>
      <c r="C84" s="4" t="s">
        <v>31</v>
      </c>
      <c r="D84" s="8" t="s">
        <v>53</v>
      </c>
      <c r="E84" s="40" t="s">
        <v>15</v>
      </c>
      <c r="F84" s="37" t="s">
        <v>15</v>
      </c>
      <c r="G84" s="37" t="s">
        <v>15</v>
      </c>
      <c r="H84" s="37" t="s">
        <v>15</v>
      </c>
      <c r="I84" s="16">
        <f t="shared" si="2"/>
        <v>0</v>
      </c>
    </row>
    <row r="85" spans="1:9" ht="15.75" customHeight="1" x14ac:dyDescent="0.25">
      <c r="A85" s="53" t="s">
        <v>106</v>
      </c>
      <c r="B85" s="43"/>
      <c r="C85" s="43"/>
      <c r="D85" s="43"/>
      <c r="E85" s="43"/>
      <c r="F85" s="43"/>
      <c r="G85" s="43"/>
      <c r="H85" s="44"/>
      <c r="I85" s="16">
        <f>SUM(I80:I84)</f>
        <v>0</v>
      </c>
    </row>
    <row r="86" spans="1:9" ht="15.75" customHeight="1" x14ac:dyDescent="0.25"/>
    <row r="87" spans="1:9" ht="15.75" customHeight="1" x14ac:dyDescent="0.25"/>
    <row r="88" spans="1:9" ht="15.75" customHeight="1" x14ac:dyDescent="0.25"/>
    <row r="89" spans="1:9" ht="15.75" customHeight="1" x14ac:dyDescent="0.25"/>
    <row r="90" spans="1:9" ht="15.75" customHeight="1" x14ac:dyDescent="0.25"/>
    <row r="91" spans="1:9" ht="28.5" x14ac:dyDescent="0.25">
      <c r="A91" s="30" t="s">
        <v>3</v>
      </c>
      <c r="B91" s="28" t="s">
        <v>107</v>
      </c>
      <c r="C91" s="23" t="s">
        <v>108</v>
      </c>
      <c r="D91" s="23" t="s">
        <v>109</v>
      </c>
      <c r="E91" s="23" t="s">
        <v>110</v>
      </c>
      <c r="F91" s="23" t="s">
        <v>111</v>
      </c>
    </row>
    <row r="92" spans="1:9" ht="60" x14ac:dyDescent="0.25">
      <c r="A92" s="4">
        <v>57</v>
      </c>
      <c r="B92" s="4" t="s">
        <v>112</v>
      </c>
      <c r="C92" s="31" t="s">
        <v>113</v>
      </c>
      <c r="D92" s="32">
        <v>50</v>
      </c>
      <c r="E92" s="41">
        <v>0</v>
      </c>
      <c r="F92" s="33">
        <f t="shared" ref="F92:F95" si="3">PRODUCT(E92,D92)</f>
        <v>0</v>
      </c>
    </row>
    <row r="93" spans="1:9" ht="60" x14ac:dyDescent="0.25">
      <c r="A93" s="7">
        <v>58</v>
      </c>
      <c r="B93" s="8" t="s">
        <v>114</v>
      </c>
      <c r="C93" s="31" t="s">
        <v>113</v>
      </c>
      <c r="D93" s="32">
        <v>10</v>
      </c>
      <c r="E93" s="41">
        <v>0</v>
      </c>
      <c r="F93" s="33">
        <f t="shared" si="3"/>
        <v>0</v>
      </c>
    </row>
    <row r="94" spans="1:9" ht="62.25" customHeight="1" x14ac:dyDescent="0.25">
      <c r="A94" s="7">
        <v>59</v>
      </c>
      <c r="B94" s="8" t="s">
        <v>115</v>
      </c>
      <c r="C94" s="31" t="s">
        <v>113</v>
      </c>
      <c r="D94" s="32">
        <v>10</v>
      </c>
      <c r="E94" s="41">
        <v>0</v>
      </c>
      <c r="F94" s="33">
        <f t="shared" si="3"/>
        <v>0</v>
      </c>
    </row>
    <row r="95" spans="1:9" ht="60.75" customHeight="1" x14ac:dyDescent="0.25">
      <c r="A95" s="7">
        <v>60</v>
      </c>
      <c r="B95" s="8" t="s">
        <v>116</v>
      </c>
      <c r="C95" s="31" t="s">
        <v>113</v>
      </c>
      <c r="D95" s="32">
        <v>10</v>
      </c>
      <c r="E95" s="41">
        <v>0</v>
      </c>
      <c r="F95" s="33">
        <f t="shared" si="3"/>
        <v>0</v>
      </c>
    </row>
    <row r="96" spans="1:9" ht="15.75" customHeight="1" x14ac:dyDescent="0.25">
      <c r="A96" s="53" t="s">
        <v>117</v>
      </c>
      <c r="B96" s="43"/>
      <c r="C96" s="43"/>
      <c r="D96" s="43"/>
      <c r="E96" s="44"/>
      <c r="F96" s="34">
        <f>SUM(F92:F95)</f>
        <v>0</v>
      </c>
    </row>
    <row r="97" spans="1:7" ht="13.5" customHeight="1" x14ac:dyDescent="0.25">
      <c r="A97" s="42" t="s">
        <v>118</v>
      </c>
      <c r="B97" s="43"/>
      <c r="C97" s="43"/>
      <c r="D97" s="43"/>
      <c r="E97" s="43"/>
      <c r="F97" s="44"/>
    </row>
    <row r="98" spans="1:7" ht="15.75" customHeight="1" x14ac:dyDescent="0.25"/>
    <row r="99" spans="1:7" ht="15.75" customHeight="1" x14ac:dyDescent="0.25"/>
    <row r="100" spans="1:7" ht="15.75" customHeight="1" x14ac:dyDescent="0.25">
      <c r="A100" s="45" t="s">
        <v>119</v>
      </c>
      <c r="B100" s="43"/>
      <c r="C100" s="43"/>
      <c r="D100" s="43"/>
      <c r="E100" s="43"/>
      <c r="F100" s="43"/>
      <c r="G100" s="44"/>
    </row>
    <row r="101" spans="1:7" ht="31.5" customHeight="1" x14ac:dyDescent="0.25">
      <c r="A101" s="46" t="s">
        <v>120</v>
      </c>
      <c r="B101" s="43"/>
      <c r="C101" s="43"/>
      <c r="D101" s="43"/>
      <c r="E101" s="43"/>
      <c r="F101" s="44"/>
      <c r="G101" s="16">
        <f>SUM(I47,G63,H72,I85,F96)</f>
        <v>0</v>
      </c>
    </row>
    <row r="102" spans="1:7" ht="15.75" customHeight="1" x14ac:dyDescent="0.25"/>
    <row r="103" spans="1:7" ht="15.75" customHeight="1" x14ac:dyDescent="0.25"/>
    <row r="104" spans="1:7" ht="15.75" customHeight="1" x14ac:dyDescent="0.25"/>
    <row r="105" spans="1:7" ht="15.75" customHeight="1" x14ac:dyDescent="0.25"/>
    <row r="106" spans="1:7" ht="15.75" customHeight="1" x14ac:dyDescent="0.25"/>
    <row r="107" spans="1:7" ht="15.75" customHeight="1" x14ac:dyDescent="0.25"/>
    <row r="108" spans="1:7" ht="15.75" customHeight="1" x14ac:dyDescent="0.25"/>
    <row r="109" spans="1:7" ht="15.75" customHeight="1" x14ac:dyDescent="0.25"/>
    <row r="110" spans="1:7" ht="15.75" customHeight="1" x14ac:dyDescent="0.25"/>
    <row r="111" spans="1:7" ht="15.75" customHeight="1" x14ac:dyDescent="0.25"/>
    <row r="112" spans="1:7"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q7pUX+oJtisMPVIgPqGVIMkYUb0BkJ+i8mvFU9m+VT3qXHZyLeVogo/5g+CmzQ59/xBGvsQSQC9/DXFVDsbPQ==" saltValue="RHILRr8VvFYuaQgjNfcweA==" spinCount="100000" sheet="1" objects="1" scenarios="1"/>
  <mergeCells count="15">
    <mergeCell ref="A97:F97"/>
    <mergeCell ref="A100:G100"/>
    <mergeCell ref="A101:F101"/>
    <mergeCell ref="A1:B1"/>
    <mergeCell ref="C1:I1"/>
    <mergeCell ref="A2:I2"/>
    <mergeCell ref="A3:I3"/>
    <mergeCell ref="A47:H47"/>
    <mergeCell ref="A53:G53"/>
    <mergeCell ref="A63:F63"/>
    <mergeCell ref="A69:H69"/>
    <mergeCell ref="A72:G72"/>
    <mergeCell ref="A78:I78"/>
    <mergeCell ref="A85:H85"/>
    <mergeCell ref="A96:E9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Sorto, Carolina</dc:creator>
  <cp:lastModifiedBy>Thai, Thanh</cp:lastModifiedBy>
  <dcterms:created xsi:type="dcterms:W3CDTF">2022-11-02T18:45:49Z</dcterms:created>
  <dcterms:modified xsi:type="dcterms:W3CDTF">2024-02-09T15:17:00Z</dcterms:modified>
</cp:coreProperties>
</file>