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DACD20CF-07BE-48B7-8DB2-0777EB187FDD}"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9LOOLHAEoQRnkHpVPRPsr+lXTBcYfSCqxW85kyIxzZE="/>
    </ext>
  </extLst>
</workbook>
</file>

<file path=xl/calcChain.xml><?xml version="1.0" encoding="utf-8"?>
<calcChain xmlns="http://schemas.openxmlformats.org/spreadsheetml/2006/main">
  <c r="F95" i="1" l="1"/>
  <c r="F94" i="1"/>
  <c r="F93" i="1"/>
  <c r="F92" i="1"/>
  <c r="I84" i="1"/>
  <c r="I83" i="1"/>
  <c r="I82" i="1"/>
  <c r="I81" i="1"/>
  <c r="I80" i="1"/>
  <c r="I85" i="1" s="1"/>
  <c r="H72" i="1"/>
  <c r="H71" i="1"/>
  <c r="G62" i="1"/>
  <c r="G61" i="1"/>
  <c r="G60" i="1"/>
  <c r="G59" i="1"/>
  <c r="G58" i="1"/>
  <c r="G57" i="1"/>
  <c r="G56" i="1"/>
  <c r="G55" i="1"/>
  <c r="G63" i="1" s="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7" i="1" s="1"/>
  <c r="F96" i="1" l="1"/>
  <c r="G101" i="1"/>
</calcChain>
</file>

<file path=xl/sharedStrings.xml><?xml version="1.0" encoding="utf-8"?>
<sst xmlns="http://schemas.openxmlformats.org/spreadsheetml/2006/main" count="436" uniqueCount="122">
  <si>
    <t>Appendix 3 ITB 46FY24</t>
  </si>
  <si>
    <t>Bidder Name:</t>
  </si>
  <si>
    <t>Bid Form
Pricing Schedule</t>
  </si>
  <si>
    <t>ITEM NO.</t>
  </si>
  <si>
    <t>SCHOOL</t>
  </si>
  <si>
    <t>TYPE OF EQUIPMENT</t>
  </si>
  <si>
    <t>BRAND</t>
  </si>
  <si>
    <t>TOTAL FOR
8 EACH REGULAR PREVENTIVE MAINTENANCE
INSPECTIONS</t>
  </si>
  <si>
    <t>TOTAL FOR
2 EACH SPECIAL PREVENTIVE MAINTENANCE
INSPECTIONS</t>
  </si>
  <si>
    <t>TOTAL FOR
1 EACH
MID YEAR INSPECTION</t>
  </si>
  <si>
    <t>TOTAL FOR
1 EACH ANNUAL INSPECTION</t>
  </si>
  <si>
    <t>TOTAL ANNUAL COST</t>
  </si>
  <si>
    <t>Abingdon Elementary</t>
  </si>
  <si>
    <t>Hydraulic</t>
  </si>
  <si>
    <t>OTIS</t>
  </si>
  <si>
    <t>$</t>
  </si>
  <si>
    <t>Alice West Fleet Elementary</t>
  </si>
  <si>
    <t>Traction #1</t>
  </si>
  <si>
    <t>Traction #2</t>
  </si>
  <si>
    <t>Arlington Science Focus Elementary</t>
  </si>
  <si>
    <t>Passenger</t>
  </si>
  <si>
    <t>SCHINDLER</t>
  </si>
  <si>
    <t>Escuela Key</t>
  </si>
  <si>
    <t xml:space="preserve">DOVER </t>
  </si>
  <si>
    <t>Ashlawn Elementary</t>
  </si>
  <si>
    <t>Passenger 3 Stop Traction</t>
  </si>
  <si>
    <t>THYSSEN KRUP</t>
  </si>
  <si>
    <t>Barcroft Elementary</t>
  </si>
  <si>
    <t>MONTGOMERY</t>
  </si>
  <si>
    <t>Barrett Elementary</t>
  </si>
  <si>
    <t>Passenger #1</t>
  </si>
  <si>
    <t>Passenger #2</t>
  </si>
  <si>
    <t>Career Center</t>
  </si>
  <si>
    <t>HORNER</t>
  </si>
  <si>
    <t>Carlin Springs Elementary</t>
  </si>
  <si>
    <t>DOVER</t>
  </si>
  <si>
    <t>Claremont Elementary</t>
  </si>
  <si>
    <t>Discovery Elementary</t>
  </si>
  <si>
    <t>Traction</t>
  </si>
  <si>
    <t>Dorothy Hamm Middle School</t>
  </si>
  <si>
    <t>(North) Passenger #1</t>
  </si>
  <si>
    <t>CEMCOLIFT INC</t>
  </si>
  <si>
    <t xml:space="preserve">Dorothy Hamm Middle School </t>
  </si>
  <si>
    <t>(South) Passenger #2</t>
  </si>
  <si>
    <t>Hydraulic # 3</t>
  </si>
  <si>
    <t>DELAWARE</t>
  </si>
  <si>
    <t>Drew Elementary</t>
  </si>
  <si>
    <t>KONE</t>
  </si>
  <si>
    <t>Glebe Elementary</t>
  </si>
  <si>
    <t>Gunston Middle School</t>
  </si>
  <si>
    <t>Hoffman-Boston Elementary</t>
  </si>
  <si>
    <t>Jefferson Middle School</t>
  </si>
  <si>
    <t>Kenmore Middle School</t>
  </si>
  <si>
    <t>THYSSEN KRUPP</t>
  </si>
  <si>
    <t>Innovation Elementary</t>
  </si>
  <si>
    <t>DOVER (DMC)</t>
  </si>
  <si>
    <t>Langston Continuing Education</t>
  </si>
  <si>
    <t>Long Branch Elementary</t>
  </si>
  <si>
    <t>Arlington Traditional School</t>
  </si>
  <si>
    <t>Nottingham Elementary</t>
  </si>
  <si>
    <t xml:space="preserve">SCHINDLER </t>
  </si>
  <si>
    <t>Oakridge Elementary</t>
  </si>
  <si>
    <t>Randolph Elementary</t>
  </si>
  <si>
    <t>Cardinal Elementary</t>
  </si>
  <si>
    <t xml:space="preserve">Passenger </t>
  </si>
  <si>
    <t>Swanson Middle School</t>
  </si>
  <si>
    <t xml:space="preserve">AMERICAN </t>
  </si>
  <si>
    <t>The Heights Building</t>
  </si>
  <si>
    <t>Traction # 1</t>
  </si>
  <si>
    <t>Traction # 3</t>
  </si>
  <si>
    <t>Traction # 4</t>
  </si>
  <si>
    <t>Tuckahoe Elementary</t>
  </si>
  <si>
    <t>IDEC</t>
  </si>
  <si>
    <t>Wakefield High School</t>
  </si>
  <si>
    <t>Passenger Hydraulic #1</t>
  </si>
  <si>
    <t>Passenger Hydraulic #2</t>
  </si>
  <si>
    <t>Williamsburg Middle School</t>
  </si>
  <si>
    <t>PART A TOTAL ANNUAL COST</t>
  </si>
  <si>
    <t>Part B
Wheelchair Lift Preventative Maintenance and Inspection Schedule
A price must be entered for each item to be considered for award. If there is a variance between a unit price and an extension price, the unit price will prevail.</t>
  </si>
  <si>
    <t xml:space="preserve">TOTAL COST 
FOR 2 INSPECTIONS </t>
  </si>
  <si>
    <t>Arlington Traditional Elementary</t>
  </si>
  <si>
    <t>Chairlift</t>
  </si>
  <si>
    <t>GARAVENTA GENISIS LIFT</t>
  </si>
  <si>
    <t>NATIONAL WHEEL-O-VATOR</t>
  </si>
  <si>
    <t>DMT</t>
  </si>
  <si>
    <t>Montessori Public School of Arlington</t>
  </si>
  <si>
    <t>Taylor Elementary</t>
  </si>
  <si>
    <t>Chairlift #1</t>
  </si>
  <si>
    <t xml:space="preserve">GARAVENTA  </t>
  </si>
  <si>
    <t>Chairlift #2</t>
  </si>
  <si>
    <t>Thurgood Marshall Building</t>
  </si>
  <si>
    <t>FAVARIA</t>
  </si>
  <si>
    <t>PART B TOTAL ANNUAL COST</t>
  </si>
  <si>
    <t>Part C
Dumbwaiter and Stair Climber Preventative Maintenance and Inspection Schedule
A price must be entered for each item to be considered for award. If there is a variance between a unit price and an extension price, the unit price will prevail.</t>
  </si>
  <si>
    <t>TOTAL FOR
10 EACH MONTHLY PREVENTIVE MAINTENANCE
INSPECTIONS</t>
  </si>
  <si>
    <t xml:space="preserve">TOTAL ANNUAL COST </t>
  </si>
  <si>
    <t>Stair Climber</t>
  </si>
  <si>
    <t>INDUSTRIAL FAVARIA INC.</t>
  </si>
  <si>
    <t>PART C TOTAL ANNUAL COST</t>
  </si>
  <si>
    <t>Part D
Kone Elevator Preventative Maintenance and Inspection Schedule
Due to the complex nature and proprietary parts supply for KONE elevators a separate award will be made for Section D.  See Section 7 for award language. The Favaria chair lift and Thyssen Krupp elevator are also added to this section so APS will only have to call one contractor for service at these two schools.  A price must be entered for each item to be considered for award. If there is a variance between a unit price and an extension price, the unit price will prevail.</t>
  </si>
  <si>
    <t>TOTAL FOR 8 EACH MONTHLY PREVENTIVE MAINTENANCE INSPECTIONS</t>
  </si>
  <si>
    <t>TOTAL FOR 2 EACH QUARTERLY INSPECTIONS</t>
  </si>
  <si>
    <t>TOTAL FOR 1 EACH MID YEAR INSPECTION</t>
  </si>
  <si>
    <t>TOTAL FOR 1 EACH ANNUAL INSPECTION</t>
  </si>
  <si>
    <t>Washington-Liberty High School</t>
  </si>
  <si>
    <t>Yorktown High School</t>
  </si>
  <si>
    <t>PART D TOTAL ANNUAL COST</t>
  </si>
  <si>
    <t>DESCRIPTION</t>
  </si>
  <si>
    <t>UNIT OF ISSUE</t>
  </si>
  <si>
    <t>ESTIMATED ANNUAL QUANTITY</t>
  </si>
  <si>
    <t>UNIT PRICE</t>
  </si>
  <si>
    <t>EXTENDED PRICE</t>
  </si>
  <si>
    <t>HOURLY RATE FOR Journeyman Mechanic.Normal working hours Monday through Friday between 7:00 AM and 4:00 PM</t>
  </si>
  <si>
    <t>Hour</t>
  </si>
  <si>
    <t>HOURLY RATE FOR Apprentice HELPER. Normal working hours Monday through Friday between 7:00 AM and 4:00 PM</t>
  </si>
  <si>
    <t>OVERTIME RATE FOR Journeyman Mechanic. Working outside the hours of 7:00 AM to 4:00 PM Monday through Friday, Weekends and APS Holidays</t>
  </si>
  <si>
    <t xml:space="preserve">OVERTIME RATE FOR Apprentice HELPER. Working outside the hours of 7:00 AM to 4:00 PM Monday through Friday, Weekends and APS Holidays </t>
  </si>
  <si>
    <t>PART E TOTAL COST</t>
  </si>
  <si>
    <t>MATERIALS REIMBURSED AT ACTUAL INVOICED COST FOR EXTRA WORK ONLY</t>
  </si>
  <si>
    <t>Bid Evaluation Total
If an award is made, APS will make the award for this solicitation to a minimum of one (1) Bidder as deemed necessary to fulfill the anticipated requirements of APS.  The award, if made, will be made to the lowest responsible Bidder submitting the lowest responsive Bid based on the lowest Bid Evaluation Total amount in the Bid Evaluation Formula set forth in the Bid Form for Parts A, B, C and E.   A second award will be made to the lowest responsible Bidder submitting the lowest responsive Bid based on the lowest Bid Evaluation Total amount in the Bid Evaluation Formula set forth in the Bid Form for Parts D and E. If the same Bidder is the lowest responsive Bidder based on the lowest Bid Evaluation Total amount in the Bid Evaluation Formula set forth in the Bid Form for Parts A, B, C, and E and also D and E, then then there will be only one contract awarded  
If there is a variance between a unit price and the extended Total Annual Cost price for a line item, the unit price will prevail.</t>
  </si>
  <si>
    <t>Total Annual Cost for Preventive Maintenance, Inspections, Repairs and Extra Work in Parts A, B, C, D &amp; E.</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</si>
  <si>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3.7 of the Scope of Work) 
Materials will be reimbursed at a percentage off from a Contractor-provided website or written copy containing the Contractor-provided parts list or a Contractor Provided MSRP List.  
Rental equipment will be reimbursed at Contractors actual invoiced price with no mark up.  
Award will be made to one (1) Bidder who is responsible and provides the lowest responsive Bid Evaluation Total.  A price must be entered for each item to be considered for award.  If there is a variance between a Price Per Quarterly PM or Unit Price and the Annual Price for Four PM's or Extended Price, the Price Per Quarterly PM or Unit Price will prevail. 
The Bidder understands and agrees that the quantities listed in this table are for evaluation purposes only and APS is under no obligation to buy any amount as a result of having being awarded a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</si>
</sst>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scheme val="minor"/>
    </font>
    <font>
      <b/>
      <sz val="14"/>
      <color theme="1"/>
      <name val="Times New Roman"/>
      <family val="1"/>
    </font>
    <font>
      <sz val="11"/>
      <name val="Calibri"/>
      <family val="2"/>
    </font>
    <font>
      <b/>
      <sz val="11"/>
      <color theme="1"/>
      <name val="Times New Roman"/>
      <family val="1"/>
    </font>
    <font>
      <sz val="11"/>
      <color theme="1"/>
      <name val="Times New Roman"/>
      <family val="1"/>
    </font>
    <font>
      <b/>
      <sz val="11"/>
      <color rgb="FF000000"/>
      <name val="Times New Roman"/>
      <family val="1"/>
    </font>
    <font>
      <sz val="12"/>
      <color theme="1"/>
      <name val="Times New Roman"/>
      <family val="1"/>
    </font>
    <font>
      <sz val="11"/>
      <color theme="1"/>
      <name val="Calibri"/>
      <family val="2"/>
    </font>
    <font>
      <b/>
      <sz val="11"/>
      <color theme="1"/>
      <name val="Calibri"/>
      <family val="2"/>
    </font>
  </fonts>
  <fills count="6">
    <fill>
      <patternFill patternType="none"/>
    </fill>
    <fill>
      <patternFill patternType="gray125"/>
    </fill>
    <fill>
      <patternFill patternType="solid">
        <fgColor rgb="FFD9D9D9"/>
        <bgColor rgb="FFD9D9D9"/>
      </patternFill>
    </fill>
    <fill>
      <patternFill patternType="solid">
        <fgColor rgb="FFAEABAB"/>
        <bgColor rgb="FFAEABAB"/>
      </patternFill>
    </fill>
    <fill>
      <patternFill patternType="solid">
        <fgColor rgb="FFBFBFBF"/>
        <bgColor rgb="FFBFBFBF"/>
      </patternFill>
    </fill>
    <fill>
      <patternFill patternType="solid">
        <fgColor theme="0"/>
        <bgColor theme="0"/>
      </patternFill>
    </fill>
  </fills>
  <borders count="14">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s>
  <cellStyleXfs count="1">
    <xf numFmtId="0" fontId="0" fillId="0" borderId="0"/>
  </cellStyleXfs>
  <cellXfs count="54">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44" fontId="3" fillId="0" borderId="6" xfId="0" applyNumberFormat="1"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44" fontId="3" fillId="0" borderId="7" xfId="0" applyNumberFormat="1" applyFont="1" applyBorder="1" applyAlignment="1">
      <alignment vertical="center" wrapText="1"/>
    </xf>
    <xf numFmtId="0" fontId="4" fillId="0" borderId="12" xfId="0" applyFont="1" applyBorder="1" applyAlignment="1">
      <alignment vertical="center" wrapText="1"/>
    </xf>
    <xf numFmtId="0" fontId="6" fillId="0" borderId="13" xfId="0" applyFont="1" applyBorder="1" applyAlignment="1">
      <alignment vertical="center" wrapText="1"/>
    </xf>
    <xf numFmtId="0" fontId="7" fillId="0" borderId="7" xfId="0" applyFont="1" applyBorder="1"/>
    <xf numFmtId="0" fontId="6" fillId="0" borderId="7" xfId="0" applyFont="1" applyBorder="1"/>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3" fillId="4" borderId="8" xfId="0" applyFont="1" applyFill="1" applyBorder="1" applyAlignment="1">
      <alignment vertical="center" wrapText="1"/>
    </xf>
    <xf numFmtId="44" fontId="3" fillId="0" borderId="9" xfId="0" applyNumberFormat="1" applyFont="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5"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vertical="center" wrapText="1"/>
    </xf>
    <xf numFmtId="0" fontId="3" fillId="4" borderId="7" xfId="0" applyFont="1" applyFill="1" applyBorder="1" applyAlignment="1">
      <alignment vertical="center" wrapText="1"/>
    </xf>
    <xf numFmtId="0" fontId="4" fillId="0" borderId="7" xfId="0" applyFont="1" applyBorder="1"/>
    <xf numFmtId="1" fontId="4" fillId="0" borderId="7" xfId="0" applyNumberFormat="1" applyFont="1" applyBorder="1" applyAlignment="1">
      <alignment horizontal="left" wrapText="1"/>
    </xf>
    <xf numFmtId="44" fontId="3" fillId="0" borderId="7" xfId="0" applyNumberFormat="1" applyFont="1" applyBorder="1"/>
    <xf numFmtId="44" fontId="8" fillId="5" borderId="7" xfId="0" applyNumberFormat="1" applyFont="1" applyFill="1" applyBorder="1"/>
    <xf numFmtId="44" fontId="3" fillId="0" borderId="6" xfId="0" applyNumberFormat="1" applyFont="1" applyBorder="1" applyAlignment="1" applyProtection="1">
      <alignment vertical="center" wrapText="1"/>
      <protection locked="0"/>
    </xf>
    <xf numFmtId="44" fontId="3" fillId="0" borderId="10" xfId="0" applyNumberFormat="1" applyFont="1" applyBorder="1" applyAlignment="1" applyProtection="1">
      <alignment vertical="center" wrapText="1"/>
      <protection locked="0"/>
    </xf>
    <xf numFmtId="44" fontId="3" fillId="0" borderId="7" xfId="0" applyNumberFormat="1" applyFont="1" applyBorder="1" applyAlignment="1" applyProtection="1">
      <alignment vertical="center" wrapText="1"/>
      <protection locked="0"/>
    </xf>
    <xf numFmtId="44" fontId="3" fillId="0" borderId="11" xfId="0" applyNumberFormat="1" applyFont="1" applyBorder="1" applyAlignment="1" applyProtection="1">
      <alignment vertical="center" wrapText="1"/>
      <protection locked="0"/>
    </xf>
    <xf numFmtId="44" fontId="3" fillId="0" borderId="13" xfId="0" applyNumberFormat="1"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44" fontId="3" fillId="0" borderId="7" xfId="0" applyNumberFormat="1" applyFont="1" applyBorder="1" applyAlignment="1" applyProtection="1">
      <alignment wrapText="1"/>
      <protection locked="0"/>
    </xf>
    <xf numFmtId="0" fontId="4" fillId="5" borderId="1" xfId="0" applyFont="1" applyFill="1" applyBorder="1" applyAlignment="1">
      <alignment horizontal="left" vertical="center" wrapText="1"/>
    </xf>
    <xf numFmtId="0" fontId="2" fillId="0" borderId="3" xfId="0" applyFont="1" applyBorder="1"/>
    <xf numFmtId="0" fontId="2" fillId="0" borderId="2" xfId="0" applyFont="1" applyBorder="1"/>
    <xf numFmtId="0" fontId="3" fillId="4" borderId="1" xfId="0" applyFont="1" applyFill="1" applyBorder="1" applyAlignment="1">
      <alignment horizontal="center" wrapText="1"/>
    </xf>
    <xf numFmtId="0" fontId="3" fillId="4" borderId="1" xfId="0" applyFont="1" applyFill="1" applyBorder="1" applyAlignment="1">
      <alignment horizontal="center"/>
    </xf>
    <xf numFmtId="0" fontId="1" fillId="0" borderId="1"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wrapText="1"/>
    </xf>
    <xf numFmtId="0" fontId="4" fillId="0" borderId="4" xfId="0" applyFont="1" applyBorder="1" applyAlignment="1">
      <alignment horizontal="center" wrapText="1"/>
    </xf>
    <xf numFmtId="0" fontId="2" fillId="0" borderId="5" xfId="0" applyFont="1" applyBorder="1"/>
    <xf numFmtId="0" fontId="2" fillId="0" borderId="6" xfId="0" applyFont="1" applyBorder="1"/>
    <xf numFmtId="0" fontId="3" fillId="3" borderId="1"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tabSelected="1" topLeftCell="A86" workbookViewId="0">
      <selection activeCell="I94" sqref="I94"/>
    </sheetView>
  </sheetViews>
  <sheetFormatPr defaultColWidth="14.42578125" defaultRowHeight="15" customHeight="1" x14ac:dyDescent="0.25"/>
  <cols>
    <col min="1" max="1" width="8.7109375" customWidth="1"/>
    <col min="2" max="2" width="35" customWidth="1"/>
    <col min="3" max="3" width="23" customWidth="1"/>
    <col min="4" max="4" width="34.7109375" customWidth="1"/>
    <col min="5" max="5" width="18.85546875" customWidth="1"/>
    <col min="6" max="6" width="18.7109375" customWidth="1"/>
    <col min="7" max="7" width="25" customWidth="1"/>
    <col min="8" max="8" width="19.5703125" customWidth="1"/>
    <col min="9" max="9" width="27.42578125" customWidth="1"/>
    <col min="10" max="26" width="8.7109375" customWidth="1"/>
  </cols>
  <sheetData>
    <row r="1" spans="1:9" ht="18.75" x14ac:dyDescent="0.3">
      <c r="A1" s="47" t="s">
        <v>0</v>
      </c>
      <c r="B1" s="44"/>
      <c r="C1" s="48" t="s">
        <v>1</v>
      </c>
      <c r="D1" s="43"/>
      <c r="E1" s="43"/>
      <c r="F1" s="43"/>
      <c r="G1" s="43"/>
      <c r="H1" s="43"/>
      <c r="I1" s="44"/>
    </row>
    <row r="2" spans="1:9" x14ac:dyDescent="0.25">
      <c r="A2" s="49" t="s">
        <v>2</v>
      </c>
      <c r="B2" s="43"/>
      <c r="C2" s="43"/>
      <c r="D2" s="43"/>
      <c r="E2" s="43"/>
      <c r="F2" s="43"/>
      <c r="G2" s="43"/>
      <c r="H2" s="43"/>
      <c r="I2" s="44"/>
    </row>
    <row r="3" spans="1:9" ht="194.25" customHeight="1" x14ac:dyDescent="0.25">
      <c r="A3" s="50" t="s">
        <v>121</v>
      </c>
      <c r="B3" s="51"/>
      <c r="C3" s="51"/>
      <c r="D3" s="51"/>
      <c r="E3" s="51"/>
      <c r="F3" s="51"/>
      <c r="G3" s="51"/>
      <c r="H3" s="51"/>
      <c r="I3" s="52"/>
    </row>
    <row r="4" spans="1:9" ht="85.5" x14ac:dyDescent="0.25">
      <c r="A4" s="1" t="s">
        <v>3</v>
      </c>
      <c r="B4" s="1" t="s">
        <v>4</v>
      </c>
      <c r="C4" s="1" t="s">
        <v>5</v>
      </c>
      <c r="D4" s="1" t="s">
        <v>6</v>
      </c>
      <c r="E4" s="2" t="s">
        <v>7</v>
      </c>
      <c r="F4" s="2" t="s">
        <v>8</v>
      </c>
      <c r="G4" s="3" t="s">
        <v>9</v>
      </c>
      <c r="H4" s="3" t="s">
        <v>10</v>
      </c>
      <c r="I4" s="3" t="s">
        <v>11</v>
      </c>
    </row>
    <row r="5" spans="1:9" x14ac:dyDescent="0.25">
      <c r="A5" s="4">
        <v>1</v>
      </c>
      <c r="B5" s="5" t="s">
        <v>12</v>
      </c>
      <c r="C5" s="5" t="s">
        <v>13</v>
      </c>
      <c r="D5" s="5" t="s">
        <v>14</v>
      </c>
      <c r="E5" s="35" t="s">
        <v>15</v>
      </c>
      <c r="F5" s="35" t="s">
        <v>15</v>
      </c>
      <c r="G5" s="35" t="s">
        <v>15</v>
      </c>
      <c r="H5" s="35" t="s">
        <v>15</v>
      </c>
      <c r="I5" s="6">
        <f t="shared" ref="I5:I46" si="0">SUM(E5:H5)</f>
        <v>0</v>
      </c>
    </row>
    <row r="6" spans="1:9" x14ac:dyDescent="0.25">
      <c r="A6" s="7">
        <v>2</v>
      </c>
      <c r="B6" s="8" t="s">
        <v>16</v>
      </c>
      <c r="C6" s="8" t="s">
        <v>17</v>
      </c>
      <c r="D6" s="8" t="s">
        <v>14</v>
      </c>
      <c r="E6" s="35" t="s">
        <v>15</v>
      </c>
      <c r="F6" s="35" t="s">
        <v>15</v>
      </c>
      <c r="G6" s="35"/>
      <c r="H6" s="35" t="s">
        <v>15</v>
      </c>
      <c r="I6" s="6">
        <f t="shared" si="0"/>
        <v>0</v>
      </c>
    </row>
    <row r="7" spans="1:9" x14ac:dyDescent="0.25">
      <c r="A7" s="7">
        <v>3</v>
      </c>
      <c r="B7" s="8" t="s">
        <v>16</v>
      </c>
      <c r="C7" s="8" t="s">
        <v>18</v>
      </c>
      <c r="D7" s="8" t="s">
        <v>14</v>
      </c>
      <c r="E7" s="35" t="s">
        <v>15</v>
      </c>
      <c r="F7" s="35" t="s">
        <v>15</v>
      </c>
      <c r="G7" s="35" t="s">
        <v>15</v>
      </c>
      <c r="H7" s="35" t="s">
        <v>15</v>
      </c>
      <c r="I7" s="6">
        <f t="shared" si="0"/>
        <v>0</v>
      </c>
    </row>
    <row r="8" spans="1:9" x14ac:dyDescent="0.25">
      <c r="A8" s="7">
        <v>4</v>
      </c>
      <c r="B8" s="8" t="s">
        <v>19</v>
      </c>
      <c r="C8" s="8" t="s">
        <v>20</v>
      </c>
      <c r="D8" s="8" t="s">
        <v>21</v>
      </c>
      <c r="E8" s="35" t="s">
        <v>15</v>
      </c>
      <c r="F8" s="35" t="s">
        <v>15</v>
      </c>
      <c r="G8" s="35" t="s">
        <v>15</v>
      </c>
      <c r="H8" s="35" t="s">
        <v>15</v>
      </c>
      <c r="I8" s="6">
        <f t="shared" si="0"/>
        <v>0</v>
      </c>
    </row>
    <row r="9" spans="1:9" x14ac:dyDescent="0.25">
      <c r="A9" s="7">
        <v>5</v>
      </c>
      <c r="B9" s="8" t="s">
        <v>22</v>
      </c>
      <c r="C9" s="8" t="s">
        <v>20</v>
      </c>
      <c r="D9" s="8" t="s">
        <v>23</v>
      </c>
      <c r="E9" s="35" t="s">
        <v>15</v>
      </c>
      <c r="F9" s="35" t="s">
        <v>15</v>
      </c>
      <c r="G9" s="35" t="s">
        <v>15</v>
      </c>
      <c r="H9" s="35" t="s">
        <v>15</v>
      </c>
      <c r="I9" s="6">
        <f t="shared" si="0"/>
        <v>0</v>
      </c>
    </row>
    <row r="10" spans="1:9" ht="15" customHeight="1" x14ac:dyDescent="0.25">
      <c r="A10" s="4">
        <v>6</v>
      </c>
      <c r="B10" s="4" t="s">
        <v>24</v>
      </c>
      <c r="C10" s="5" t="s">
        <v>25</v>
      </c>
      <c r="D10" s="4" t="s">
        <v>26</v>
      </c>
      <c r="E10" s="35" t="s">
        <v>15</v>
      </c>
      <c r="F10" s="35" t="s">
        <v>15</v>
      </c>
      <c r="G10" s="35" t="s">
        <v>15</v>
      </c>
      <c r="H10" s="35" t="s">
        <v>15</v>
      </c>
      <c r="I10" s="6">
        <f t="shared" si="0"/>
        <v>0</v>
      </c>
    </row>
    <row r="11" spans="1:9" x14ac:dyDescent="0.25">
      <c r="A11" s="7">
        <v>7</v>
      </c>
      <c r="B11" s="8" t="s">
        <v>27</v>
      </c>
      <c r="C11" s="8" t="s">
        <v>20</v>
      </c>
      <c r="D11" s="8" t="s">
        <v>28</v>
      </c>
      <c r="E11" s="35" t="s">
        <v>15</v>
      </c>
      <c r="F11" s="35" t="s">
        <v>15</v>
      </c>
      <c r="G11" s="35" t="s">
        <v>15</v>
      </c>
      <c r="H11" s="35" t="s">
        <v>15</v>
      </c>
      <c r="I11" s="6">
        <f t="shared" si="0"/>
        <v>0</v>
      </c>
    </row>
    <row r="12" spans="1:9" x14ac:dyDescent="0.25">
      <c r="A12" s="7">
        <v>8</v>
      </c>
      <c r="B12" s="8" t="s">
        <v>29</v>
      </c>
      <c r="C12" s="8" t="s">
        <v>30</v>
      </c>
      <c r="D12" s="8" t="s">
        <v>28</v>
      </c>
      <c r="E12" s="35" t="s">
        <v>15</v>
      </c>
      <c r="F12" s="35" t="s">
        <v>15</v>
      </c>
      <c r="G12" s="35" t="s">
        <v>15</v>
      </c>
      <c r="H12" s="35" t="s">
        <v>15</v>
      </c>
      <c r="I12" s="6">
        <f t="shared" si="0"/>
        <v>0</v>
      </c>
    </row>
    <row r="13" spans="1:9" x14ac:dyDescent="0.25">
      <c r="A13" s="7">
        <v>9</v>
      </c>
      <c r="B13" s="8" t="s">
        <v>29</v>
      </c>
      <c r="C13" s="8" t="s">
        <v>31</v>
      </c>
      <c r="D13" s="8" t="s">
        <v>28</v>
      </c>
      <c r="E13" s="35" t="s">
        <v>15</v>
      </c>
      <c r="F13" s="35" t="s">
        <v>15</v>
      </c>
      <c r="G13" s="35" t="s">
        <v>15</v>
      </c>
      <c r="H13" s="35" t="s">
        <v>15</v>
      </c>
      <c r="I13" s="6">
        <f t="shared" si="0"/>
        <v>0</v>
      </c>
    </row>
    <row r="14" spans="1:9" x14ac:dyDescent="0.25">
      <c r="A14" s="7">
        <v>10</v>
      </c>
      <c r="B14" s="8" t="s">
        <v>32</v>
      </c>
      <c r="C14" s="8" t="s">
        <v>20</v>
      </c>
      <c r="D14" s="8" t="s">
        <v>33</v>
      </c>
      <c r="E14" s="35" t="s">
        <v>15</v>
      </c>
      <c r="F14" s="35" t="s">
        <v>15</v>
      </c>
      <c r="G14" s="35" t="s">
        <v>15</v>
      </c>
      <c r="H14" s="35" t="s">
        <v>15</v>
      </c>
      <c r="I14" s="6">
        <f t="shared" si="0"/>
        <v>0</v>
      </c>
    </row>
    <row r="15" spans="1:9" x14ac:dyDescent="0.25">
      <c r="A15" s="7">
        <v>11</v>
      </c>
      <c r="B15" s="8" t="s">
        <v>34</v>
      </c>
      <c r="C15" s="8" t="s">
        <v>20</v>
      </c>
      <c r="D15" s="8" t="s">
        <v>35</v>
      </c>
      <c r="E15" s="35" t="s">
        <v>15</v>
      </c>
      <c r="F15" s="35" t="s">
        <v>15</v>
      </c>
      <c r="G15" s="35" t="s">
        <v>15</v>
      </c>
      <c r="H15" s="35" t="s">
        <v>15</v>
      </c>
      <c r="I15" s="6">
        <f t="shared" si="0"/>
        <v>0</v>
      </c>
    </row>
    <row r="16" spans="1:9" x14ac:dyDescent="0.25">
      <c r="A16" s="7">
        <v>12</v>
      </c>
      <c r="B16" s="8" t="s">
        <v>36</v>
      </c>
      <c r="C16" s="8" t="s">
        <v>20</v>
      </c>
      <c r="D16" s="8" t="s">
        <v>35</v>
      </c>
      <c r="E16" s="35" t="s">
        <v>15</v>
      </c>
      <c r="F16" s="35" t="s">
        <v>15</v>
      </c>
      <c r="G16" s="35" t="s">
        <v>15</v>
      </c>
      <c r="H16" s="35" t="s">
        <v>15</v>
      </c>
      <c r="I16" s="6">
        <f t="shared" si="0"/>
        <v>0</v>
      </c>
    </row>
    <row r="17" spans="1:9" x14ac:dyDescent="0.25">
      <c r="A17" s="7">
        <v>13</v>
      </c>
      <c r="B17" s="8" t="s">
        <v>37</v>
      </c>
      <c r="C17" s="8" t="s">
        <v>38</v>
      </c>
      <c r="D17" s="8" t="s">
        <v>14</v>
      </c>
      <c r="E17" s="35" t="s">
        <v>15</v>
      </c>
      <c r="F17" s="35" t="s">
        <v>15</v>
      </c>
      <c r="G17" s="35" t="s">
        <v>15</v>
      </c>
      <c r="H17" s="35" t="s">
        <v>15</v>
      </c>
      <c r="I17" s="6">
        <f t="shared" si="0"/>
        <v>0</v>
      </c>
    </row>
    <row r="18" spans="1:9" ht="15.75" x14ac:dyDescent="0.25">
      <c r="A18" s="9">
        <v>14</v>
      </c>
      <c r="B18" s="10" t="s">
        <v>39</v>
      </c>
      <c r="C18" s="11" t="s">
        <v>40</v>
      </c>
      <c r="D18" s="10" t="s">
        <v>41</v>
      </c>
      <c r="E18" s="36" t="s">
        <v>15</v>
      </c>
      <c r="F18" s="36" t="s">
        <v>15</v>
      </c>
      <c r="G18" s="36" t="s">
        <v>15</v>
      </c>
      <c r="H18" s="36" t="s">
        <v>15</v>
      </c>
      <c r="I18" s="6">
        <f t="shared" si="0"/>
        <v>0</v>
      </c>
    </row>
    <row r="19" spans="1:9" ht="15.75" x14ac:dyDescent="0.25">
      <c r="A19" s="4">
        <v>15</v>
      </c>
      <c r="B19" s="12" t="s">
        <v>42</v>
      </c>
      <c r="C19" s="13" t="s">
        <v>43</v>
      </c>
      <c r="D19" s="12" t="s">
        <v>41</v>
      </c>
      <c r="E19" s="36" t="s">
        <v>15</v>
      </c>
      <c r="F19" s="36" t="s">
        <v>15</v>
      </c>
      <c r="G19" s="36" t="s">
        <v>15</v>
      </c>
      <c r="H19" s="36" t="s">
        <v>15</v>
      </c>
      <c r="I19" s="6">
        <f t="shared" si="0"/>
        <v>0</v>
      </c>
    </row>
    <row r="20" spans="1:9" ht="15.75" x14ac:dyDescent="0.25">
      <c r="A20" s="7">
        <v>16</v>
      </c>
      <c r="B20" s="14" t="s">
        <v>39</v>
      </c>
      <c r="C20" s="14" t="s">
        <v>44</v>
      </c>
      <c r="D20" s="14" t="s">
        <v>45</v>
      </c>
      <c r="E20" s="36" t="s">
        <v>15</v>
      </c>
      <c r="F20" s="36" t="s">
        <v>15</v>
      </c>
      <c r="G20" s="36" t="s">
        <v>15</v>
      </c>
      <c r="H20" s="36" t="s">
        <v>15</v>
      </c>
      <c r="I20" s="6">
        <f t="shared" si="0"/>
        <v>0</v>
      </c>
    </row>
    <row r="21" spans="1:9" ht="15.75" customHeight="1" x14ac:dyDescent="0.25">
      <c r="A21" s="7">
        <v>17</v>
      </c>
      <c r="B21" s="14" t="s">
        <v>46</v>
      </c>
      <c r="C21" s="15" t="s">
        <v>20</v>
      </c>
      <c r="D21" s="15" t="s">
        <v>47</v>
      </c>
      <c r="E21" s="36" t="s">
        <v>15</v>
      </c>
      <c r="F21" s="36" t="s">
        <v>15</v>
      </c>
      <c r="G21" s="36" t="s">
        <v>15</v>
      </c>
      <c r="H21" s="36" t="s">
        <v>15</v>
      </c>
      <c r="I21" s="6">
        <f t="shared" si="0"/>
        <v>0</v>
      </c>
    </row>
    <row r="22" spans="1:9" ht="15.75" customHeight="1" x14ac:dyDescent="0.25">
      <c r="A22" s="7">
        <v>18</v>
      </c>
      <c r="B22" s="14" t="s">
        <v>48</v>
      </c>
      <c r="C22" s="14" t="s">
        <v>20</v>
      </c>
      <c r="D22" s="14" t="s">
        <v>35</v>
      </c>
      <c r="E22" s="37" t="s">
        <v>15</v>
      </c>
      <c r="F22" s="37" t="s">
        <v>15</v>
      </c>
      <c r="G22" s="37" t="s">
        <v>15</v>
      </c>
      <c r="H22" s="37" t="s">
        <v>15</v>
      </c>
      <c r="I22" s="6">
        <f t="shared" si="0"/>
        <v>0</v>
      </c>
    </row>
    <row r="23" spans="1:9" ht="15.75" customHeight="1" x14ac:dyDescent="0.25">
      <c r="A23" s="7">
        <v>19</v>
      </c>
      <c r="B23" s="14" t="s">
        <v>49</v>
      </c>
      <c r="C23" s="14" t="s">
        <v>20</v>
      </c>
      <c r="D23" s="14" t="s">
        <v>35</v>
      </c>
      <c r="E23" s="35" t="s">
        <v>15</v>
      </c>
      <c r="F23" s="35" t="s">
        <v>15</v>
      </c>
      <c r="G23" s="35" t="s">
        <v>15</v>
      </c>
      <c r="H23" s="35" t="s">
        <v>15</v>
      </c>
      <c r="I23" s="6">
        <f t="shared" si="0"/>
        <v>0</v>
      </c>
    </row>
    <row r="24" spans="1:9" ht="15.75" customHeight="1" x14ac:dyDescent="0.25">
      <c r="A24" s="7">
        <v>20</v>
      </c>
      <c r="B24" s="14" t="s">
        <v>50</v>
      </c>
      <c r="C24" s="14" t="s">
        <v>30</v>
      </c>
      <c r="D24" s="14" t="s">
        <v>35</v>
      </c>
      <c r="E24" s="35" t="s">
        <v>15</v>
      </c>
      <c r="F24" s="35" t="s">
        <v>15</v>
      </c>
      <c r="G24" s="35" t="s">
        <v>15</v>
      </c>
      <c r="H24" s="35" t="s">
        <v>15</v>
      </c>
      <c r="I24" s="6">
        <f t="shared" si="0"/>
        <v>0</v>
      </c>
    </row>
    <row r="25" spans="1:9" ht="15.75" customHeight="1" x14ac:dyDescent="0.25">
      <c r="A25" s="7">
        <v>21</v>
      </c>
      <c r="B25" s="14" t="s">
        <v>50</v>
      </c>
      <c r="C25" s="14" t="s">
        <v>31</v>
      </c>
      <c r="D25" s="14" t="s">
        <v>35</v>
      </c>
      <c r="E25" s="35" t="s">
        <v>15</v>
      </c>
      <c r="F25" s="35" t="s">
        <v>15</v>
      </c>
      <c r="G25" s="35" t="s">
        <v>15</v>
      </c>
      <c r="H25" s="35" t="s">
        <v>15</v>
      </c>
      <c r="I25" s="6">
        <f t="shared" si="0"/>
        <v>0</v>
      </c>
    </row>
    <row r="26" spans="1:9" ht="15.75" customHeight="1" x14ac:dyDescent="0.25">
      <c r="A26" s="7">
        <v>22</v>
      </c>
      <c r="B26" s="14" t="s">
        <v>51</v>
      </c>
      <c r="C26" s="14" t="s">
        <v>20</v>
      </c>
      <c r="D26" s="14" t="s">
        <v>35</v>
      </c>
      <c r="E26" s="35" t="s">
        <v>15</v>
      </c>
      <c r="F26" s="35" t="s">
        <v>15</v>
      </c>
      <c r="G26" s="35" t="s">
        <v>15</v>
      </c>
      <c r="H26" s="35" t="s">
        <v>15</v>
      </c>
      <c r="I26" s="6">
        <f t="shared" si="0"/>
        <v>0</v>
      </c>
    </row>
    <row r="27" spans="1:9" ht="15.75" customHeight="1" x14ac:dyDescent="0.25">
      <c r="A27" s="7">
        <v>23</v>
      </c>
      <c r="B27" s="14" t="s">
        <v>51</v>
      </c>
      <c r="C27" s="14" t="s">
        <v>20</v>
      </c>
      <c r="D27" s="14" t="s">
        <v>45</v>
      </c>
      <c r="E27" s="35" t="s">
        <v>15</v>
      </c>
      <c r="F27" s="35" t="s">
        <v>15</v>
      </c>
      <c r="G27" s="35" t="s">
        <v>15</v>
      </c>
      <c r="H27" s="35" t="s">
        <v>15</v>
      </c>
      <c r="I27" s="6">
        <f t="shared" si="0"/>
        <v>0</v>
      </c>
    </row>
    <row r="28" spans="1:9" ht="15.75" customHeight="1" x14ac:dyDescent="0.25">
      <c r="A28" s="7">
        <v>24</v>
      </c>
      <c r="B28" s="14" t="s">
        <v>52</v>
      </c>
      <c r="C28" s="14" t="s">
        <v>20</v>
      </c>
      <c r="D28" s="14" t="s">
        <v>53</v>
      </c>
      <c r="E28" s="35" t="s">
        <v>15</v>
      </c>
      <c r="F28" s="35" t="s">
        <v>15</v>
      </c>
      <c r="G28" s="35" t="s">
        <v>15</v>
      </c>
      <c r="H28" s="35" t="s">
        <v>15</v>
      </c>
      <c r="I28" s="6">
        <f t="shared" si="0"/>
        <v>0</v>
      </c>
    </row>
    <row r="29" spans="1:9" ht="15.75" customHeight="1" x14ac:dyDescent="0.25">
      <c r="A29" s="7">
        <v>25</v>
      </c>
      <c r="B29" s="14" t="s">
        <v>54</v>
      </c>
      <c r="C29" s="14" t="s">
        <v>20</v>
      </c>
      <c r="D29" s="14" t="s">
        <v>55</v>
      </c>
      <c r="E29" s="35" t="s">
        <v>15</v>
      </c>
      <c r="F29" s="35" t="s">
        <v>15</v>
      </c>
      <c r="G29" s="35" t="s">
        <v>15</v>
      </c>
      <c r="H29" s="35" t="s">
        <v>15</v>
      </c>
      <c r="I29" s="6">
        <f t="shared" si="0"/>
        <v>0</v>
      </c>
    </row>
    <row r="30" spans="1:9" ht="15.75" customHeight="1" x14ac:dyDescent="0.25">
      <c r="A30" s="7">
        <v>26</v>
      </c>
      <c r="B30" s="14" t="s">
        <v>56</v>
      </c>
      <c r="C30" s="14" t="s">
        <v>20</v>
      </c>
      <c r="D30" s="14" t="s">
        <v>21</v>
      </c>
      <c r="E30" s="35" t="s">
        <v>15</v>
      </c>
      <c r="F30" s="35" t="s">
        <v>15</v>
      </c>
      <c r="G30" s="35" t="s">
        <v>15</v>
      </c>
      <c r="H30" s="35" t="s">
        <v>15</v>
      </c>
      <c r="I30" s="6">
        <f t="shared" si="0"/>
        <v>0</v>
      </c>
    </row>
    <row r="31" spans="1:9" ht="15.75" customHeight="1" x14ac:dyDescent="0.25">
      <c r="A31" s="7">
        <v>27</v>
      </c>
      <c r="B31" s="14" t="s">
        <v>57</v>
      </c>
      <c r="C31" s="14" t="s">
        <v>20</v>
      </c>
      <c r="D31" s="14" t="s">
        <v>35</v>
      </c>
      <c r="E31" s="35" t="s">
        <v>15</v>
      </c>
      <c r="F31" s="35" t="s">
        <v>15</v>
      </c>
      <c r="G31" s="35" t="s">
        <v>15</v>
      </c>
      <c r="H31" s="35" t="s">
        <v>15</v>
      </c>
      <c r="I31" s="6">
        <f t="shared" si="0"/>
        <v>0</v>
      </c>
    </row>
    <row r="32" spans="1:9" ht="15.75" customHeight="1" x14ac:dyDescent="0.25">
      <c r="A32" s="7">
        <v>28</v>
      </c>
      <c r="B32" s="14" t="s">
        <v>58</v>
      </c>
      <c r="C32" s="14" t="s">
        <v>20</v>
      </c>
      <c r="D32" s="14" t="s">
        <v>14</v>
      </c>
      <c r="E32" s="35" t="s">
        <v>15</v>
      </c>
      <c r="F32" s="35" t="s">
        <v>15</v>
      </c>
      <c r="G32" s="35" t="s">
        <v>15</v>
      </c>
      <c r="H32" s="35" t="s">
        <v>15</v>
      </c>
      <c r="I32" s="6">
        <f t="shared" si="0"/>
        <v>0</v>
      </c>
    </row>
    <row r="33" spans="1:9" ht="15.75" customHeight="1" x14ac:dyDescent="0.25">
      <c r="A33" s="7">
        <v>29</v>
      </c>
      <c r="B33" s="14" t="s">
        <v>58</v>
      </c>
      <c r="C33" s="14" t="s">
        <v>38</v>
      </c>
      <c r="D33" s="14" t="s">
        <v>21</v>
      </c>
      <c r="E33" s="35" t="s">
        <v>15</v>
      </c>
      <c r="F33" s="35" t="s">
        <v>15</v>
      </c>
      <c r="G33" s="35" t="s">
        <v>15</v>
      </c>
      <c r="H33" s="35" t="s">
        <v>15</v>
      </c>
      <c r="I33" s="6">
        <f t="shared" si="0"/>
        <v>0</v>
      </c>
    </row>
    <row r="34" spans="1:9" ht="15.75" customHeight="1" x14ac:dyDescent="0.25">
      <c r="A34" s="7">
        <v>30</v>
      </c>
      <c r="B34" s="14" t="s">
        <v>59</v>
      </c>
      <c r="C34" s="14" t="s">
        <v>20</v>
      </c>
      <c r="D34" s="14" t="s">
        <v>60</v>
      </c>
      <c r="E34" s="35" t="s">
        <v>15</v>
      </c>
      <c r="F34" s="35" t="s">
        <v>15</v>
      </c>
      <c r="G34" s="35" t="s">
        <v>15</v>
      </c>
      <c r="H34" s="35" t="s">
        <v>15</v>
      </c>
      <c r="I34" s="6">
        <f t="shared" si="0"/>
        <v>0</v>
      </c>
    </row>
    <row r="35" spans="1:9" ht="15.75" customHeight="1" x14ac:dyDescent="0.25">
      <c r="A35" s="7">
        <v>31</v>
      </c>
      <c r="B35" s="14" t="s">
        <v>61</v>
      </c>
      <c r="C35" s="14" t="s">
        <v>20</v>
      </c>
      <c r="D35" s="14" t="s">
        <v>35</v>
      </c>
      <c r="E35" s="35" t="s">
        <v>15</v>
      </c>
      <c r="F35" s="35" t="s">
        <v>15</v>
      </c>
      <c r="G35" s="35" t="s">
        <v>15</v>
      </c>
      <c r="H35" s="35" t="s">
        <v>15</v>
      </c>
      <c r="I35" s="6">
        <f t="shared" si="0"/>
        <v>0</v>
      </c>
    </row>
    <row r="36" spans="1:9" ht="15.75" customHeight="1" x14ac:dyDescent="0.25">
      <c r="A36" s="7">
        <v>32</v>
      </c>
      <c r="B36" s="14" t="s">
        <v>62</v>
      </c>
      <c r="C36" s="14" t="s">
        <v>20</v>
      </c>
      <c r="D36" s="14" t="s">
        <v>35</v>
      </c>
      <c r="E36" s="35" t="s">
        <v>15</v>
      </c>
      <c r="F36" s="35" t="s">
        <v>15</v>
      </c>
      <c r="G36" s="35" t="s">
        <v>15</v>
      </c>
      <c r="H36" s="35" t="s">
        <v>15</v>
      </c>
      <c r="I36" s="6">
        <f t="shared" si="0"/>
        <v>0</v>
      </c>
    </row>
    <row r="37" spans="1:9" ht="15.75" customHeight="1" x14ac:dyDescent="0.25">
      <c r="A37" s="7">
        <v>33</v>
      </c>
      <c r="B37" s="14" t="s">
        <v>63</v>
      </c>
      <c r="C37" s="14" t="s">
        <v>64</v>
      </c>
      <c r="D37" s="14" t="s">
        <v>21</v>
      </c>
      <c r="E37" s="35" t="s">
        <v>15</v>
      </c>
      <c r="F37" s="35" t="s">
        <v>15</v>
      </c>
      <c r="G37" s="35" t="s">
        <v>15</v>
      </c>
      <c r="H37" s="35" t="s">
        <v>15</v>
      </c>
      <c r="I37" s="6">
        <f t="shared" si="0"/>
        <v>0</v>
      </c>
    </row>
    <row r="38" spans="1:9" ht="15.75" customHeight="1" x14ac:dyDescent="0.25">
      <c r="A38" s="7">
        <v>34</v>
      </c>
      <c r="B38" s="14" t="s">
        <v>65</v>
      </c>
      <c r="C38" s="14" t="s">
        <v>30</v>
      </c>
      <c r="D38" s="14" t="s">
        <v>66</v>
      </c>
      <c r="E38" s="35" t="s">
        <v>15</v>
      </c>
      <c r="F38" s="35" t="s">
        <v>15</v>
      </c>
      <c r="G38" s="35" t="s">
        <v>15</v>
      </c>
      <c r="H38" s="35" t="s">
        <v>15</v>
      </c>
      <c r="I38" s="6">
        <f t="shared" si="0"/>
        <v>0</v>
      </c>
    </row>
    <row r="39" spans="1:9" ht="15.75" customHeight="1" x14ac:dyDescent="0.25">
      <c r="A39" s="7">
        <v>35</v>
      </c>
      <c r="B39" s="14" t="s">
        <v>67</v>
      </c>
      <c r="C39" s="14" t="s">
        <v>68</v>
      </c>
      <c r="D39" s="14" t="s">
        <v>14</v>
      </c>
      <c r="E39" s="35" t="s">
        <v>15</v>
      </c>
      <c r="F39" s="35" t="s">
        <v>15</v>
      </c>
      <c r="G39" s="35" t="s">
        <v>15</v>
      </c>
      <c r="H39" s="35" t="s">
        <v>15</v>
      </c>
      <c r="I39" s="6">
        <f t="shared" si="0"/>
        <v>0</v>
      </c>
    </row>
    <row r="40" spans="1:9" ht="15.75" customHeight="1" x14ac:dyDescent="0.25">
      <c r="A40" s="7">
        <v>36</v>
      </c>
      <c r="B40" s="14" t="s">
        <v>67</v>
      </c>
      <c r="C40" s="15" t="s">
        <v>18</v>
      </c>
      <c r="D40" s="15" t="s">
        <v>14</v>
      </c>
      <c r="E40" s="35" t="s">
        <v>15</v>
      </c>
      <c r="F40" s="35" t="s">
        <v>15</v>
      </c>
      <c r="G40" s="35" t="s">
        <v>15</v>
      </c>
      <c r="H40" s="35" t="s">
        <v>15</v>
      </c>
      <c r="I40" s="6">
        <f t="shared" si="0"/>
        <v>0</v>
      </c>
    </row>
    <row r="41" spans="1:9" ht="15.75" customHeight="1" x14ac:dyDescent="0.25">
      <c r="A41" s="17">
        <v>37</v>
      </c>
      <c r="B41" s="12" t="s">
        <v>67</v>
      </c>
      <c r="C41" s="13" t="s">
        <v>69</v>
      </c>
      <c r="D41" s="13" t="s">
        <v>14</v>
      </c>
      <c r="E41" s="37" t="s">
        <v>15</v>
      </c>
      <c r="F41" s="38" t="s">
        <v>15</v>
      </c>
      <c r="G41" s="37" t="s">
        <v>15</v>
      </c>
      <c r="H41" s="37" t="s">
        <v>15</v>
      </c>
      <c r="I41" s="6">
        <f t="shared" si="0"/>
        <v>0</v>
      </c>
    </row>
    <row r="42" spans="1:9" ht="15.75" customHeight="1" x14ac:dyDescent="0.25">
      <c r="A42" s="4">
        <v>38</v>
      </c>
      <c r="B42" s="18" t="s">
        <v>67</v>
      </c>
      <c r="C42" s="18" t="s">
        <v>70</v>
      </c>
      <c r="D42" s="18" t="s">
        <v>14</v>
      </c>
      <c r="E42" s="37" t="s">
        <v>15</v>
      </c>
      <c r="F42" s="37" t="s">
        <v>15</v>
      </c>
      <c r="G42" s="37" t="s">
        <v>15</v>
      </c>
      <c r="H42" s="37" t="s">
        <v>15</v>
      </c>
      <c r="I42" s="6">
        <f t="shared" si="0"/>
        <v>0</v>
      </c>
    </row>
    <row r="43" spans="1:9" ht="15.75" customHeight="1" x14ac:dyDescent="0.25">
      <c r="A43" s="4">
        <v>39</v>
      </c>
      <c r="B43" s="13" t="s">
        <v>71</v>
      </c>
      <c r="C43" s="13" t="s">
        <v>20</v>
      </c>
      <c r="D43" s="13" t="s">
        <v>72</v>
      </c>
      <c r="E43" s="37" t="s">
        <v>15</v>
      </c>
      <c r="F43" s="37" t="s">
        <v>15</v>
      </c>
      <c r="G43" s="39" t="s">
        <v>15</v>
      </c>
      <c r="H43" s="37" t="s">
        <v>15</v>
      </c>
      <c r="I43" s="6">
        <f t="shared" si="0"/>
        <v>0</v>
      </c>
    </row>
    <row r="44" spans="1:9" ht="15.75" customHeight="1" x14ac:dyDescent="0.25">
      <c r="A44" s="4">
        <v>40</v>
      </c>
      <c r="B44" s="13" t="s">
        <v>73</v>
      </c>
      <c r="C44" s="13" t="s">
        <v>74</v>
      </c>
      <c r="D44" s="13" t="s">
        <v>26</v>
      </c>
      <c r="E44" s="37" t="s">
        <v>15</v>
      </c>
      <c r="F44" s="37" t="s">
        <v>15</v>
      </c>
      <c r="G44" s="37" t="s">
        <v>15</v>
      </c>
      <c r="H44" s="37" t="s">
        <v>15</v>
      </c>
      <c r="I44" s="6">
        <f t="shared" si="0"/>
        <v>0</v>
      </c>
    </row>
    <row r="45" spans="1:9" ht="15.75" customHeight="1" x14ac:dyDescent="0.25">
      <c r="A45" s="4">
        <v>41</v>
      </c>
      <c r="B45" s="13" t="s">
        <v>73</v>
      </c>
      <c r="C45" s="13" t="s">
        <v>75</v>
      </c>
      <c r="D45" s="13" t="s">
        <v>26</v>
      </c>
      <c r="E45" s="37" t="s">
        <v>15</v>
      </c>
      <c r="F45" s="37" t="s">
        <v>15</v>
      </c>
      <c r="G45" s="37" t="s">
        <v>15</v>
      </c>
      <c r="H45" s="37" t="s">
        <v>15</v>
      </c>
      <c r="I45" s="6">
        <f t="shared" si="0"/>
        <v>0</v>
      </c>
    </row>
    <row r="46" spans="1:9" ht="15.75" customHeight="1" x14ac:dyDescent="0.25">
      <c r="A46" s="19">
        <v>42</v>
      </c>
      <c r="B46" s="20" t="s">
        <v>76</v>
      </c>
      <c r="C46" s="20" t="s">
        <v>20</v>
      </c>
      <c r="D46" s="20" t="s">
        <v>35</v>
      </c>
      <c r="E46" s="37" t="s">
        <v>15</v>
      </c>
      <c r="F46" s="35" t="s">
        <v>15</v>
      </c>
      <c r="G46" s="35" t="s">
        <v>15</v>
      </c>
      <c r="H46" s="35" t="s">
        <v>15</v>
      </c>
      <c r="I46" s="6">
        <f t="shared" si="0"/>
        <v>0</v>
      </c>
    </row>
    <row r="47" spans="1:9" ht="24.75" customHeight="1" x14ac:dyDescent="0.25">
      <c r="A47" s="53" t="s">
        <v>77</v>
      </c>
      <c r="B47" s="43"/>
      <c r="C47" s="43"/>
      <c r="D47" s="43"/>
      <c r="E47" s="43"/>
      <c r="F47" s="43"/>
      <c r="G47" s="43"/>
      <c r="H47" s="44"/>
      <c r="I47" s="16">
        <f>SUM(I5:I46)</f>
        <v>0</v>
      </c>
    </row>
    <row r="48" spans="1:9" ht="15.75" customHeight="1" x14ac:dyDescent="0.25"/>
    <row r="49" spans="1:7" ht="15.75" customHeight="1" x14ac:dyDescent="0.25"/>
    <row r="50" spans="1:7" ht="15.75" customHeight="1" x14ac:dyDescent="0.25"/>
    <row r="51" spans="1:7" ht="15.75" customHeight="1" x14ac:dyDescent="0.25"/>
    <row r="52" spans="1:7" ht="15.75" customHeight="1" x14ac:dyDescent="0.25"/>
    <row r="53" spans="1:7" ht="15.75" customHeight="1" x14ac:dyDescent="0.25">
      <c r="A53" s="45" t="s">
        <v>78</v>
      </c>
      <c r="B53" s="43"/>
      <c r="C53" s="43"/>
      <c r="D53" s="43"/>
      <c r="E53" s="43"/>
      <c r="F53" s="43"/>
      <c r="G53" s="44"/>
    </row>
    <row r="54" spans="1:7" ht="57" x14ac:dyDescent="0.25">
      <c r="A54" s="21" t="s">
        <v>3</v>
      </c>
      <c r="B54" s="21" t="s">
        <v>4</v>
      </c>
      <c r="C54" s="21" t="s">
        <v>5</v>
      </c>
      <c r="D54" s="21" t="s">
        <v>6</v>
      </c>
      <c r="E54" s="22" t="s">
        <v>9</v>
      </c>
      <c r="F54" s="23" t="s">
        <v>10</v>
      </c>
      <c r="G54" s="22" t="s">
        <v>79</v>
      </c>
    </row>
    <row r="55" spans="1:7" ht="15.75" customHeight="1" x14ac:dyDescent="0.25">
      <c r="A55" s="7">
        <v>43</v>
      </c>
      <c r="B55" s="8" t="s">
        <v>80</v>
      </c>
      <c r="C55" s="8" t="s">
        <v>81</v>
      </c>
      <c r="D55" s="14" t="s">
        <v>82</v>
      </c>
      <c r="E55" s="35" t="s">
        <v>15</v>
      </c>
      <c r="F55" s="35" t="s">
        <v>15</v>
      </c>
      <c r="G55" s="6">
        <f t="shared" ref="G55:G62" si="1">SUM(E55:F55)</f>
        <v>0</v>
      </c>
    </row>
    <row r="56" spans="1:7" ht="15.75" customHeight="1" x14ac:dyDescent="0.25">
      <c r="A56" s="7">
        <v>44</v>
      </c>
      <c r="B56" s="8" t="s">
        <v>80</v>
      </c>
      <c r="C56" s="8" t="s">
        <v>81</v>
      </c>
      <c r="D56" s="14" t="s">
        <v>83</v>
      </c>
      <c r="E56" s="35" t="s">
        <v>15</v>
      </c>
      <c r="F56" s="35" t="s">
        <v>15</v>
      </c>
      <c r="G56" s="6">
        <f t="shared" si="1"/>
        <v>0</v>
      </c>
    </row>
    <row r="57" spans="1:7" ht="15.75" customHeight="1" x14ac:dyDescent="0.25">
      <c r="A57" s="7">
        <v>45</v>
      </c>
      <c r="B57" s="8" t="s">
        <v>52</v>
      </c>
      <c r="C57" s="8" t="s">
        <v>81</v>
      </c>
      <c r="D57" s="14" t="s">
        <v>84</v>
      </c>
      <c r="E57" s="35" t="s">
        <v>15</v>
      </c>
      <c r="F57" s="35" t="s">
        <v>15</v>
      </c>
      <c r="G57" s="6">
        <f t="shared" si="1"/>
        <v>0</v>
      </c>
    </row>
    <row r="58" spans="1:7" ht="15.75" customHeight="1" x14ac:dyDescent="0.25">
      <c r="A58" s="7">
        <v>46</v>
      </c>
      <c r="B58" s="8" t="s">
        <v>85</v>
      </c>
      <c r="C58" s="8" t="s">
        <v>81</v>
      </c>
      <c r="D58" s="14" t="s">
        <v>53</v>
      </c>
      <c r="E58" s="35" t="s">
        <v>15</v>
      </c>
      <c r="F58" s="35" t="s">
        <v>15</v>
      </c>
      <c r="G58" s="6">
        <f t="shared" si="1"/>
        <v>0</v>
      </c>
    </row>
    <row r="59" spans="1:7" ht="15.75" customHeight="1" x14ac:dyDescent="0.25">
      <c r="A59" s="7">
        <v>47</v>
      </c>
      <c r="B59" s="8" t="s">
        <v>86</v>
      </c>
      <c r="C59" s="8" t="s">
        <v>81</v>
      </c>
      <c r="D59" s="14" t="s">
        <v>83</v>
      </c>
      <c r="E59" s="35" t="s">
        <v>15</v>
      </c>
      <c r="F59" s="35" t="s">
        <v>15</v>
      </c>
      <c r="G59" s="6">
        <f t="shared" si="1"/>
        <v>0</v>
      </c>
    </row>
    <row r="60" spans="1:7" ht="15.75" customHeight="1" x14ac:dyDescent="0.25">
      <c r="A60" s="7">
        <v>48</v>
      </c>
      <c r="B60" s="8" t="s">
        <v>67</v>
      </c>
      <c r="C60" s="8" t="s">
        <v>87</v>
      </c>
      <c r="D60" s="14" t="s">
        <v>88</v>
      </c>
      <c r="E60" s="35" t="s">
        <v>15</v>
      </c>
      <c r="F60" s="35" t="s">
        <v>15</v>
      </c>
      <c r="G60" s="6">
        <f t="shared" si="1"/>
        <v>0</v>
      </c>
    </row>
    <row r="61" spans="1:7" ht="15.75" customHeight="1" x14ac:dyDescent="0.25">
      <c r="A61" s="7">
        <v>49</v>
      </c>
      <c r="B61" s="8" t="s">
        <v>67</v>
      </c>
      <c r="C61" s="8" t="s">
        <v>89</v>
      </c>
      <c r="D61" s="14" t="s">
        <v>88</v>
      </c>
      <c r="E61" s="35" t="s">
        <v>15</v>
      </c>
      <c r="F61" s="35" t="s">
        <v>15</v>
      </c>
      <c r="G61" s="6">
        <f t="shared" si="1"/>
        <v>0</v>
      </c>
    </row>
    <row r="62" spans="1:7" ht="15.75" customHeight="1" x14ac:dyDescent="0.25">
      <c r="A62" s="7">
        <v>50</v>
      </c>
      <c r="B62" s="8" t="s">
        <v>90</v>
      </c>
      <c r="C62" s="8" t="s">
        <v>81</v>
      </c>
      <c r="D62" s="15" t="s">
        <v>91</v>
      </c>
      <c r="E62" s="35" t="s">
        <v>15</v>
      </c>
      <c r="F62" s="35" t="s">
        <v>15</v>
      </c>
      <c r="G62" s="6">
        <f t="shared" si="1"/>
        <v>0</v>
      </c>
    </row>
    <row r="63" spans="1:7" ht="15.75" customHeight="1" x14ac:dyDescent="0.25">
      <c r="A63" s="53" t="s">
        <v>92</v>
      </c>
      <c r="B63" s="43"/>
      <c r="C63" s="43"/>
      <c r="D63" s="43"/>
      <c r="E63" s="43"/>
      <c r="F63" s="44"/>
      <c r="G63" s="24">
        <f>SUM(G55:G62)</f>
        <v>0</v>
      </c>
    </row>
    <row r="64" spans="1:7" ht="15.75" customHeight="1" x14ac:dyDescent="0.25"/>
    <row r="65" spans="1:9" ht="15.75" customHeight="1" x14ac:dyDescent="0.25"/>
    <row r="66" spans="1:9" ht="15.75" customHeight="1" x14ac:dyDescent="0.25"/>
    <row r="67" spans="1:9" ht="15.75" customHeight="1" x14ac:dyDescent="0.25"/>
    <row r="68" spans="1:9" ht="15.75" customHeight="1" x14ac:dyDescent="0.25"/>
    <row r="69" spans="1:9" ht="15.75" customHeight="1" x14ac:dyDescent="0.25">
      <c r="A69" s="45" t="s">
        <v>93</v>
      </c>
      <c r="B69" s="43"/>
      <c r="C69" s="43"/>
      <c r="D69" s="43"/>
      <c r="E69" s="43"/>
      <c r="F69" s="43"/>
      <c r="G69" s="43"/>
      <c r="H69" s="44"/>
    </row>
    <row r="70" spans="1:9" ht="85.5" x14ac:dyDescent="0.25">
      <c r="A70" s="21" t="s">
        <v>3</v>
      </c>
      <c r="B70" s="21" t="s">
        <v>4</v>
      </c>
      <c r="C70" s="21" t="s">
        <v>5</v>
      </c>
      <c r="D70" s="21" t="s">
        <v>6</v>
      </c>
      <c r="E70" s="22" t="s">
        <v>94</v>
      </c>
      <c r="F70" s="23" t="s">
        <v>9</v>
      </c>
      <c r="G70" s="23" t="s">
        <v>10</v>
      </c>
      <c r="H70" s="21" t="s">
        <v>95</v>
      </c>
    </row>
    <row r="71" spans="1:9" ht="15.75" customHeight="1" x14ac:dyDescent="0.25">
      <c r="A71" s="4">
        <v>51</v>
      </c>
      <c r="B71" s="4" t="s">
        <v>90</v>
      </c>
      <c r="C71" s="25" t="s">
        <v>96</v>
      </c>
      <c r="D71" s="26" t="s">
        <v>97</v>
      </c>
      <c r="E71" s="37" t="s">
        <v>15</v>
      </c>
      <c r="F71" s="37" t="s">
        <v>15</v>
      </c>
      <c r="G71" s="37" t="s">
        <v>15</v>
      </c>
      <c r="H71" s="16">
        <f>SUM(E71:G71)</f>
        <v>0</v>
      </c>
    </row>
    <row r="72" spans="1:9" ht="15.75" customHeight="1" x14ac:dyDescent="0.25">
      <c r="A72" s="53" t="s">
        <v>98</v>
      </c>
      <c r="B72" s="43"/>
      <c r="C72" s="43"/>
      <c r="D72" s="43"/>
      <c r="E72" s="43"/>
      <c r="F72" s="43"/>
      <c r="G72" s="44"/>
      <c r="H72" s="24">
        <f>H71</f>
        <v>0</v>
      </c>
    </row>
    <row r="73" spans="1:9" ht="15.75" customHeight="1" x14ac:dyDescent="0.25"/>
    <row r="74" spans="1:9" ht="15.75" customHeight="1" x14ac:dyDescent="0.25"/>
    <row r="75" spans="1:9" ht="15.75" customHeight="1" x14ac:dyDescent="0.25"/>
    <row r="76" spans="1:9" ht="15.75" customHeight="1" x14ac:dyDescent="0.25"/>
    <row r="77" spans="1:9" ht="15.75" customHeight="1" x14ac:dyDescent="0.25"/>
    <row r="78" spans="1:9" ht="15.75" customHeight="1" x14ac:dyDescent="0.25">
      <c r="A78" s="45" t="s">
        <v>99</v>
      </c>
      <c r="B78" s="43"/>
      <c r="C78" s="43"/>
      <c r="D78" s="43"/>
      <c r="E78" s="43"/>
      <c r="F78" s="43"/>
      <c r="G78" s="43"/>
      <c r="H78" s="43"/>
      <c r="I78" s="44"/>
    </row>
    <row r="79" spans="1:9" ht="85.5" x14ac:dyDescent="0.25">
      <c r="A79" s="21" t="s">
        <v>3</v>
      </c>
      <c r="B79" s="21" t="s">
        <v>4</v>
      </c>
      <c r="C79" s="23" t="s">
        <v>5</v>
      </c>
      <c r="D79" s="23" t="s">
        <v>6</v>
      </c>
      <c r="E79" s="27" t="s">
        <v>100</v>
      </c>
      <c r="F79" s="27" t="s">
        <v>101</v>
      </c>
      <c r="G79" s="28" t="s">
        <v>102</v>
      </c>
      <c r="H79" s="28" t="s">
        <v>103</v>
      </c>
      <c r="I79" s="23" t="s">
        <v>95</v>
      </c>
    </row>
    <row r="80" spans="1:9" ht="15.75" customHeight="1" x14ac:dyDescent="0.25">
      <c r="A80" s="4">
        <v>52</v>
      </c>
      <c r="B80" s="5" t="s">
        <v>104</v>
      </c>
      <c r="C80" s="5" t="s">
        <v>74</v>
      </c>
      <c r="D80" s="4" t="s">
        <v>47</v>
      </c>
      <c r="E80" s="40" t="s">
        <v>15</v>
      </c>
      <c r="F80" s="37" t="s">
        <v>15</v>
      </c>
      <c r="G80" s="37" t="s">
        <v>15</v>
      </c>
      <c r="H80" s="37" t="s">
        <v>15</v>
      </c>
      <c r="I80" s="16">
        <f t="shared" ref="I80:I84" si="2">SUM(E80:H80)</f>
        <v>0</v>
      </c>
    </row>
    <row r="81" spans="1:9" ht="15.75" customHeight="1" x14ac:dyDescent="0.25">
      <c r="A81" s="4">
        <v>53</v>
      </c>
      <c r="B81" s="5" t="s">
        <v>104</v>
      </c>
      <c r="C81" s="5" t="s">
        <v>75</v>
      </c>
      <c r="D81" s="4" t="s">
        <v>47</v>
      </c>
      <c r="E81" s="40" t="s">
        <v>15</v>
      </c>
      <c r="F81" s="37" t="s">
        <v>15</v>
      </c>
      <c r="G81" s="37" t="s">
        <v>15</v>
      </c>
      <c r="H81" s="37" t="s">
        <v>15</v>
      </c>
      <c r="I81" s="16">
        <f t="shared" si="2"/>
        <v>0</v>
      </c>
    </row>
    <row r="82" spans="1:9" ht="15.75" customHeight="1" x14ac:dyDescent="0.25">
      <c r="A82" s="4">
        <v>54</v>
      </c>
      <c r="B82" s="5" t="s">
        <v>104</v>
      </c>
      <c r="C82" s="29" t="s">
        <v>81</v>
      </c>
      <c r="D82" s="4" t="s">
        <v>91</v>
      </c>
      <c r="E82" s="40" t="s">
        <v>15</v>
      </c>
      <c r="F82" s="37" t="s">
        <v>15</v>
      </c>
      <c r="G82" s="37" t="s">
        <v>15</v>
      </c>
      <c r="H82" s="37" t="s">
        <v>15</v>
      </c>
      <c r="I82" s="16">
        <f t="shared" si="2"/>
        <v>0</v>
      </c>
    </row>
    <row r="83" spans="1:9" ht="15.75" customHeight="1" x14ac:dyDescent="0.25">
      <c r="A83" s="4">
        <v>55</v>
      </c>
      <c r="B83" s="4" t="s">
        <v>105</v>
      </c>
      <c r="C83" s="4" t="s">
        <v>30</v>
      </c>
      <c r="D83" s="5" t="s">
        <v>47</v>
      </c>
      <c r="E83" s="40" t="s">
        <v>15</v>
      </c>
      <c r="F83" s="37" t="s">
        <v>15</v>
      </c>
      <c r="G83" s="37" t="s">
        <v>15</v>
      </c>
      <c r="H83" s="37" t="s">
        <v>15</v>
      </c>
      <c r="I83" s="16">
        <f t="shared" si="2"/>
        <v>0</v>
      </c>
    </row>
    <row r="84" spans="1:9" ht="15.75" customHeight="1" x14ac:dyDescent="0.25">
      <c r="A84" s="4">
        <v>56</v>
      </c>
      <c r="B84" s="4" t="s">
        <v>105</v>
      </c>
      <c r="C84" s="4" t="s">
        <v>31</v>
      </c>
      <c r="D84" s="8" t="s">
        <v>53</v>
      </c>
      <c r="E84" s="40" t="s">
        <v>15</v>
      </c>
      <c r="F84" s="37" t="s">
        <v>15</v>
      </c>
      <c r="G84" s="37" t="s">
        <v>15</v>
      </c>
      <c r="H84" s="37" t="s">
        <v>15</v>
      </c>
      <c r="I84" s="16">
        <f t="shared" si="2"/>
        <v>0</v>
      </c>
    </row>
    <row r="85" spans="1:9" ht="15.75" customHeight="1" x14ac:dyDescent="0.25">
      <c r="A85" s="53" t="s">
        <v>106</v>
      </c>
      <c r="B85" s="43"/>
      <c r="C85" s="43"/>
      <c r="D85" s="43"/>
      <c r="E85" s="43"/>
      <c r="F85" s="43"/>
      <c r="G85" s="43"/>
      <c r="H85" s="44"/>
      <c r="I85" s="16">
        <f>SUM(I80:I84)</f>
        <v>0</v>
      </c>
    </row>
    <row r="86" spans="1:9" ht="15.75" customHeight="1" x14ac:dyDescent="0.25"/>
    <row r="87" spans="1:9" ht="15.75" customHeight="1" x14ac:dyDescent="0.25"/>
    <row r="88" spans="1:9" ht="15.75" customHeight="1" x14ac:dyDescent="0.25"/>
    <row r="89" spans="1:9" ht="15.75" customHeight="1" x14ac:dyDescent="0.25"/>
    <row r="90" spans="1:9" ht="15.75" customHeight="1" x14ac:dyDescent="0.25"/>
    <row r="91" spans="1:9" ht="28.5" x14ac:dyDescent="0.25">
      <c r="A91" s="30" t="s">
        <v>3</v>
      </c>
      <c r="B91" s="28" t="s">
        <v>107</v>
      </c>
      <c r="C91" s="23" t="s">
        <v>108</v>
      </c>
      <c r="D91" s="23" t="s">
        <v>109</v>
      </c>
      <c r="E91" s="23" t="s">
        <v>110</v>
      </c>
      <c r="F91" s="23" t="s">
        <v>111</v>
      </c>
    </row>
    <row r="92" spans="1:9" ht="60" x14ac:dyDescent="0.25">
      <c r="A92" s="4">
        <v>57</v>
      </c>
      <c r="B92" s="4" t="s">
        <v>112</v>
      </c>
      <c r="C92" s="31" t="s">
        <v>113</v>
      </c>
      <c r="D92" s="32">
        <v>50</v>
      </c>
      <c r="E92" s="41">
        <v>0</v>
      </c>
      <c r="F92" s="33">
        <f t="shared" ref="F92:F95" si="3">PRODUCT(E92,D92)</f>
        <v>0</v>
      </c>
    </row>
    <row r="93" spans="1:9" ht="60" x14ac:dyDescent="0.25">
      <c r="A93" s="7">
        <v>58</v>
      </c>
      <c r="B93" s="8" t="s">
        <v>114</v>
      </c>
      <c r="C93" s="31" t="s">
        <v>113</v>
      </c>
      <c r="D93" s="32">
        <v>10</v>
      </c>
      <c r="E93" s="41">
        <v>0</v>
      </c>
      <c r="F93" s="33">
        <f t="shared" si="3"/>
        <v>0</v>
      </c>
    </row>
    <row r="94" spans="1:9" ht="62.25" customHeight="1" x14ac:dyDescent="0.25">
      <c r="A94" s="7">
        <v>59</v>
      </c>
      <c r="B94" s="8" t="s">
        <v>115</v>
      </c>
      <c r="C94" s="31" t="s">
        <v>113</v>
      </c>
      <c r="D94" s="32">
        <v>10</v>
      </c>
      <c r="E94" s="41">
        <v>0</v>
      </c>
      <c r="F94" s="33">
        <f t="shared" si="3"/>
        <v>0</v>
      </c>
    </row>
    <row r="95" spans="1:9" ht="60.75" customHeight="1" x14ac:dyDescent="0.25">
      <c r="A95" s="7">
        <v>60</v>
      </c>
      <c r="B95" s="8" t="s">
        <v>116</v>
      </c>
      <c r="C95" s="31" t="s">
        <v>113</v>
      </c>
      <c r="D95" s="32">
        <v>10</v>
      </c>
      <c r="E95" s="41">
        <v>0</v>
      </c>
      <c r="F95" s="33">
        <f t="shared" si="3"/>
        <v>0</v>
      </c>
    </row>
    <row r="96" spans="1:9" ht="15.75" customHeight="1" x14ac:dyDescent="0.25">
      <c r="A96" s="53" t="s">
        <v>117</v>
      </c>
      <c r="B96" s="43"/>
      <c r="C96" s="43"/>
      <c r="D96" s="43"/>
      <c r="E96" s="44"/>
      <c r="F96" s="34">
        <f>SUM(F92:F95)</f>
        <v>0</v>
      </c>
    </row>
    <row r="97" spans="1:7" ht="13.5" customHeight="1" x14ac:dyDescent="0.25">
      <c r="A97" s="42" t="s">
        <v>118</v>
      </c>
      <c r="B97" s="43"/>
      <c r="C97" s="43"/>
      <c r="D97" s="43"/>
      <c r="E97" s="43"/>
      <c r="F97" s="44"/>
    </row>
    <row r="98" spans="1:7" ht="15.75" customHeight="1" x14ac:dyDescent="0.25"/>
    <row r="99" spans="1:7" ht="15.75" customHeight="1" x14ac:dyDescent="0.25"/>
    <row r="100" spans="1:7" ht="15.75" customHeight="1" x14ac:dyDescent="0.25">
      <c r="A100" s="45" t="s">
        <v>119</v>
      </c>
      <c r="B100" s="43"/>
      <c r="C100" s="43"/>
      <c r="D100" s="43"/>
      <c r="E100" s="43"/>
      <c r="F100" s="43"/>
      <c r="G100" s="44"/>
    </row>
    <row r="101" spans="1:7" ht="31.5" customHeight="1" x14ac:dyDescent="0.25">
      <c r="A101" s="46" t="s">
        <v>120</v>
      </c>
      <c r="B101" s="43"/>
      <c r="C101" s="43"/>
      <c r="D101" s="43"/>
      <c r="E101" s="43"/>
      <c r="F101" s="44"/>
      <c r="G101" s="16">
        <f>SUM(I47,G63,H72,I85,F96)</f>
        <v>0</v>
      </c>
    </row>
    <row r="102" spans="1:7" ht="15.75" customHeight="1" x14ac:dyDescent="0.25"/>
    <row r="103" spans="1:7" ht="15.75" customHeight="1" x14ac:dyDescent="0.25"/>
    <row r="104" spans="1:7" ht="15.75" customHeight="1" x14ac:dyDescent="0.25"/>
    <row r="105" spans="1:7" ht="15.75" customHeight="1" x14ac:dyDescent="0.25"/>
    <row r="106" spans="1:7" ht="15.75" customHeight="1" x14ac:dyDescent="0.25"/>
    <row r="107" spans="1:7" ht="15.75" customHeight="1" x14ac:dyDescent="0.25"/>
    <row r="108" spans="1:7" ht="15.75" customHeight="1" x14ac:dyDescent="0.25"/>
    <row r="109" spans="1:7" ht="15.75" customHeight="1" x14ac:dyDescent="0.25"/>
    <row r="110" spans="1:7" ht="15.75" customHeight="1" x14ac:dyDescent="0.25"/>
    <row r="111" spans="1:7" ht="15.75" customHeight="1" x14ac:dyDescent="0.25"/>
    <row r="112" spans="1:7"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iq7pUX+oJtisMPVIgPqGVIMkYUb0BkJ+i8mvFU9m+VT3qXHZyLeVogo/5g+CmzQ59/xBGvsQSQC9/DXFVDsbPQ==" saltValue="RHILRr8VvFYuaQgjNfcweA==" spinCount="100000" sheet="1" objects="1" scenarios="1"/>
  <mergeCells count="15">
    <mergeCell ref="A97:F97"/>
    <mergeCell ref="A100:G100"/>
    <mergeCell ref="A101:F101"/>
    <mergeCell ref="A1:B1"/>
    <mergeCell ref="C1:I1"/>
    <mergeCell ref="A2:I2"/>
    <mergeCell ref="A3:I3"/>
    <mergeCell ref="A47:H47"/>
    <mergeCell ref="A53:G53"/>
    <mergeCell ref="A63:F63"/>
    <mergeCell ref="A69:H69"/>
    <mergeCell ref="A72:G72"/>
    <mergeCell ref="A78:I78"/>
    <mergeCell ref="A85:H85"/>
    <mergeCell ref="A96:E9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Sorto, Carolina</dc:creator>
  <cp:lastModifiedBy>Thai, Thanh</cp:lastModifiedBy>
  <dcterms:created xsi:type="dcterms:W3CDTF">2022-11-02T18:45:49Z</dcterms:created>
  <dcterms:modified xsi:type="dcterms:W3CDTF">2024-02-09T15:17:00Z</dcterms:modified>
</cp:coreProperties>
</file>